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\Dropbox\I.E. DEPARTAMENTO\2. Manuel José Sierra - Girardota\2024\ESTADOS FINANCIEROS 2024\9.1. JULIO A SEP\"/>
    </mc:Choice>
  </mc:AlternateContent>
  <xr:revisionPtr revIDLastSave="0" documentId="8_{356E6CAB-B004-4B49-A8B0-C5EB66F4ED10}" xr6:coauthVersionLast="47" xr6:coauthVersionMax="47" xr10:uidLastSave="{00000000-0000-0000-0000-000000000000}"/>
  <bookViews>
    <workbookView xWindow="-120" yWindow="-120" windowWidth="24240" windowHeight="13140" xr2:uid="{49D1B839-41E2-4605-88A3-C4894568C161}"/>
  </bookViews>
  <sheets>
    <sheet name="SALDOS Y MOVIMIENTO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3" i="1" l="1"/>
  <c r="G202" i="1"/>
  <c r="I202" i="1" s="1"/>
  <c r="G201" i="1"/>
  <c r="I201" i="1" s="1"/>
  <c r="G200" i="1"/>
  <c r="I200" i="1" s="1"/>
  <c r="G199" i="1"/>
  <c r="I199" i="1" s="1"/>
  <c r="G198" i="1"/>
  <c r="I198" i="1" s="1"/>
  <c r="I197" i="1"/>
  <c r="G197" i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I177" i="1"/>
  <c r="G177" i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I168" i="1"/>
  <c r="G168" i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I132" i="1"/>
  <c r="G132" i="1"/>
  <c r="G131" i="1"/>
  <c r="I131" i="1" s="1"/>
  <c r="G130" i="1"/>
  <c r="I130" i="1" s="1"/>
  <c r="G129" i="1"/>
  <c r="G128" i="1"/>
  <c r="I128" i="1" s="1"/>
  <c r="G127" i="1"/>
  <c r="I127" i="1" s="1"/>
  <c r="G126" i="1"/>
  <c r="I126" i="1" s="1"/>
  <c r="G125" i="1"/>
  <c r="I125" i="1" s="1"/>
  <c r="G124" i="1"/>
  <c r="I124" i="1" s="1"/>
  <c r="I123" i="1"/>
  <c r="G123" i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H96" i="1"/>
  <c r="G96" i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H89" i="1"/>
  <c r="G89" i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I72" i="1" s="1"/>
  <c r="G71" i="1"/>
  <c r="I71" i="1" s="1"/>
  <c r="G70" i="1"/>
  <c r="I70" i="1" s="1"/>
  <c r="I69" i="1"/>
  <c r="G69" i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I60" i="1"/>
  <c r="G60" i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I129" i="1" l="1"/>
  <c r="G203" i="1"/>
  <c r="H203" i="1"/>
  <c r="I2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PATRICIA NAVIA BOLIVAR</author>
    <author>HERNAN HUBEIMAR MOLINA HURTADO</author>
  </authors>
  <commentList>
    <comment ref="A7" authorId="0" shapeId="0" xr:uid="{DF90A6B3-6F87-4734-A2F3-9551F86F0541}">
      <text>
        <r>
          <rPr>
            <b/>
            <sz val="9"/>
            <color indexed="81"/>
            <rFont val="Tahoma"/>
            <family val="2"/>
          </rPr>
          <t>SALDO FINAL = 0</t>
        </r>
      </text>
    </comment>
    <comment ref="A59" authorId="0" shapeId="0" xr:uid="{3A3518A4-1BFD-4EC8-BEE1-12C0ADBC7AFB}">
      <text>
        <r>
          <rPr>
            <b/>
            <sz val="9"/>
            <color indexed="81"/>
            <rFont val="Tahoma"/>
            <family val="2"/>
          </rPr>
          <t xml:space="preserve">POLIZA DE SEGUROS DEBE AMORTIZARSE EN FORMA MENSUAL
</t>
        </r>
      </text>
    </comment>
    <comment ref="A60" authorId="0" shapeId="0" xr:uid="{21B00E16-392A-451F-984C-BB31C8FB1D3F}">
      <text>
        <r>
          <rPr>
            <b/>
            <sz val="9"/>
            <color indexed="81"/>
            <rFont val="Tahoma"/>
            <family val="2"/>
          </rPr>
          <t>AFLIACIONES A ASOCIACIONES DEBE AMORTIZARSE</t>
        </r>
      </text>
    </comment>
    <comment ref="C69" authorId="1" shapeId="0" xr:uid="{BFD5F8C6-3B7A-4AAA-82DC-E72E7341A8E0}">
      <text>
        <r>
          <rPr>
            <b/>
            <sz val="9"/>
            <color indexed="81"/>
            <rFont val="Tahoma"/>
            <family val="2"/>
          </rPr>
          <t>NATURALEZA CREDITO</t>
        </r>
      </text>
    </comment>
    <comment ref="C70" authorId="1" shapeId="0" xr:uid="{CFF55708-AB63-4716-B34F-C111F6A6CCD8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1" authorId="1" shapeId="0" xr:uid="{30162D09-FC58-4CB6-81CE-B0059A8C16DD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2" authorId="1" shapeId="0" xr:uid="{7F9B502C-05C5-4416-91BD-AD5A3B64A822}">
      <text>
        <r>
          <rPr>
            <b/>
            <sz val="9"/>
            <color indexed="81"/>
            <rFont val="Tahoma"/>
            <family val="2"/>
          </rPr>
          <t>NATURALEZA CRÉDITO
DETERIORO SOFTWARE</t>
        </r>
      </text>
    </comment>
    <comment ref="A104" authorId="0" shapeId="0" xr:uid="{1B90157F-BA46-4707-A1F1-108044FF9539}">
      <text>
        <r>
          <rPr>
            <b/>
            <sz val="9"/>
            <color indexed="81"/>
            <rFont val="Tahoma"/>
            <family val="2"/>
          </rPr>
          <t>NO DEBE TENER MOVIMIENTO</t>
        </r>
      </text>
    </comment>
    <comment ref="C107" authorId="0" shapeId="0" xr:uid="{FE9751FA-DFF8-4422-B600-29E58F437E70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08" authorId="0" shapeId="0" xr:uid="{B01A2E42-170F-4F80-BA5C-B37DEB8E6641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20" authorId="1" shapeId="0" xr:uid="{AFE6113A-F2DE-423D-B1B1-1AEE724A7013}">
      <text>
        <r>
          <rPr>
            <b/>
            <sz val="9"/>
            <color indexed="81"/>
            <rFont val="Tahoma"/>
            <family val="2"/>
          </rPr>
          <t>Cuenta correlación 133712</t>
        </r>
      </text>
    </comment>
  </commentList>
</comments>
</file>

<file path=xl/sharedStrings.xml><?xml version="1.0" encoding="utf-8"?>
<sst xmlns="http://schemas.openxmlformats.org/spreadsheetml/2006/main" count="608" uniqueCount="407">
  <si>
    <t>FONDOS DE SERVICIOS EDUCATIVOS</t>
  </si>
  <si>
    <t>INSTITUCIÓN EDUCATIVA MANUEL JOSE SIERRA</t>
  </si>
  <si>
    <t>GIRARDOTA - ANTIOQUIA</t>
  </si>
  <si>
    <t>NIT 811040029-6</t>
  </si>
  <si>
    <t xml:space="preserve">                 SALDOS Y MOVIMIENTOS A JULIO 31 A SEPTIEMBRE 30  DE 2024</t>
  </si>
  <si>
    <t>I</t>
  </si>
  <si>
    <t>CUENTA</t>
  </si>
  <si>
    <t>SALDO INICIAL</t>
  </si>
  <si>
    <t>MOV. DÉBITO</t>
  </si>
  <si>
    <t>MOV. CRÉDITO</t>
  </si>
  <si>
    <t>SALDO FINAL</t>
  </si>
  <si>
    <t>SALDO FINAL CTE</t>
  </si>
  <si>
    <t>SALDO FINAL NO CTE</t>
  </si>
  <si>
    <r>
      <rPr>
        <b/>
        <sz val="11"/>
        <color theme="1"/>
        <rFont val="Aptos Narrow"/>
        <family val="2"/>
        <scheme val="minor"/>
      </rPr>
      <t xml:space="preserve">CAJA </t>
    </r>
    <r>
      <rPr>
        <sz val="11"/>
        <color theme="1"/>
        <rFont val="Aptos Narrow"/>
        <family val="2"/>
        <scheme val="minor"/>
      </rPr>
      <t>Caja principal</t>
    </r>
  </si>
  <si>
    <t>D</t>
  </si>
  <si>
    <t>1.1.05.01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</si>
  <si>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coriente</t>
    </r>
  </si>
  <si>
    <t>1.1.10.05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</si>
  <si>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de ahorro</t>
    </r>
  </si>
  <si>
    <t>1.1.10.06</t>
  </si>
  <si>
    <r>
      <rPr>
        <b/>
        <sz val="11"/>
        <color theme="1"/>
        <rFont val="Aptos Narrow"/>
        <family val="2"/>
        <scheme val="minor"/>
      </rPr>
      <t>VENTA DE BIENES</t>
    </r>
    <r>
      <rPr>
        <sz val="11"/>
        <color theme="1"/>
        <rFont val="Aptos Narrow"/>
        <family val="2"/>
        <scheme val="minor"/>
      </rPr>
      <t xml:space="preserve"> Bienes producidos</t>
    </r>
  </si>
  <si>
    <t>1.3.16.04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</si>
  <si>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    Servicios educativos</t>
    </r>
  </si>
  <si>
    <t>1.3.17.01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</si>
  <si>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Servicios de mantenimiento y reparación</t>
    </r>
  </si>
  <si>
    <t>1.3.17.30</t>
  </si>
  <si>
    <r>
      <rPr>
        <b/>
        <sz val="11"/>
        <color theme="1"/>
        <rFont val="Aptos Narrow"/>
        <family val="2"/>
        <scheme val="minor"/>
      </rPr>
      <t xml:space="preserve">PRESTACIÓN DE SERVICIOS </t>
    </r>
    <r>
      <rPr>
        <sz val="11"/>
        <color theme="1"/>
        <rFont val="Aptos Narrow"/>
        <family val="2"/>
        <scheme val="minor"/>
      </rPr>
      <t xml:space="preserve"> Otros servicios</t>
    </r>
  </si>
  <si>
    <t>1.3.17.90</t>
  </si>
  <si>
    <r>
      <rPr>
        <b/>
        <sz val="11"/>
        <color theme="1"/>
        <rFont val="Aptos Narrow"/>
        <family val="2"/>
        <scheme val="minor"/>
      </rPr>
      <t>TRANSFERENCIAS POR COBRAR</t>
    </r>
    <r>
      <rPr>
        <sz val="11"/>
        <color theme="1"/>
        <rFont val="Aptos Narrow"/>
        <family val="2"/>
        <scheme val="minor"/>
      </rPr>
      <t xml:space="preserve">  Otras transferencias</t>
    </r>
  </si>
  <si>
    <t>1.3.37.12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</si>
  <si>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Responsabilidades fiscales</t>
    </r>
  </si>
  <si>
    <t>1.3.84.32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</si>
  <si>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Otros intereses por cobrar</t>
    </r>
  </si>
  <si>
    <t>1.3.84.36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</si>
  <si>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</si>
  <si>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1.3.84.39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</si>
  <si>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Otras cuentas por cobrar</t>
    </r>
  </si>
  <si>
    <t>1.3.84.90</t>
  </si>
  <si>
    <r>
      <rPr>
        <b/>
        <sz val="11"/>
        <color theme="1"/>
        <rFont val="Aptos Narrow"/>
        <family val="2"/>
        <scheme val="minor"/>
      </rPr>
      <t xml:space="preserve">CUENTAS POR COBRAR DE DIFÍCIL RECAUDO </t>
    </r>
    <r>
      <rPr>
        <sz val="11"/>
        <color theme="1"/>
        <rFont val="Aptos Narrow"/>
        <family val="2"/>
        <scheme val="minor"/>
      </rPr>
      <t>Otras cuentas por cobrar de difícil recaudo</t>
    </r>
  </si>
  <si>
    <t>1.3.85.90</t>
  </si>
  <si>
    <r>
      <rPr>
        <b/>
        <sz val="11"/>
        <color theme="1"/>
        <rFont val="Aptos Narrow"/>
        <family val="2"/>
        <scheme val="minor"/>
      </rPr>
      <t>DETERIORO ACUMULADO DE CUENTAS POR COBRAR (CR)</t>
    </r>
    <r>
      <rPr>
        <sz val="11"/>
        <color theme="1"/>
        <rFont val="Aptos Narrow"/>
        <family val="2"/>
        <scheme val="minor"/>
      </rPr>
      <t xml:space="preserve"> Otras cuentas por cobrar</t>
    </r>
  </si>
  <si>
    <t>1.3.86.90</t>
  </si>
  <si>
    <r>
      <rPr>
        <b/>
        <sz val="11"/>
        <color theme="1"/>
        <rFont val="Aptos Narrow"/>
        <family val="2"/>
        <scheme val="minor"/>
      </rPr>
      <t>(INVENTARIOS) 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</si>
  <si>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1.5.05.43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</si>
  <si>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 xml:space="preserve"> Semovientes</t>
    </r>
  </si>
  <si>
    <t>1.5.10.12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</si>
  <si>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</si>
  <si>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1.5.10.42</t>
  </si>
  <si>
    <r>
      <rPr>
        <b/>
        <sz val="11"/>
        <color theme="1"/>
        <rFont val="Aptos Narrow"/>
        <family val="2"/>
        <scheme val="minor"/>
      </rPr>
      <t xml:space="preserve">SEMOVIENTES Y PLANTAS </t>
    </r>
    <r>
      <rPr>
        <sz val="11"/>
        <color theme="1"/>
        <rFont val="Aptos Narrow"/>
        <family val="2"/>
        <scheme val="minor"/>
      </rPr>
      <t xml:space="preserve"> Otros semovientes y plantas</t>
    </r>
  </si>
  <si>
    <t>1.6.10.90</t>
  </si>
  <si>
    <r>
      <rPr>
        <b/>
        <sz val="11"/>
        <color theme="1"/>
        <rFont val="Aptos Narrow"/>
        <family val="2"/>
        <scheme val="minor"/>
      </rPr>
      <t xml:space="preserve">EDIFICACIONES </t>
    </r>
    <r>
      <rPr>
        <sz val="11"/>
        <color theme="1"/>
        <rFont val="Aptos Narrow"/>
        <family val="2"/>
        <scheme val="minor"/>
      </rPr>
      <t>Colegios y escuelas</t>
    </r>
  </si>
  <si>
    <t>1.6.40.09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</si>
  <si>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Maquinaria industrial</t>
    </r>
  </si>
  <si>
    <t>1.6.55.04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</si>
  <si>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música</t>
    </r>
  </si>
  <si>
    <t>1.6.55.05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</si>
  <si>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recreación y deporte</t>
    </r>
  </si>
  <si>
    <t>1.6.55.06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</si>
  <si>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agropecuario, de silvicultura, avicultura y pesca</t>
    </r>
  </si>
  <si>
    <t>1.6.55.08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</si>
  <si>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enseñanza</t>
    </r>
  </si>
  <si>
    <t>1.6.55.09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</si>
  <si>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Herramientas y accesorios</t>
    </r>
  </si>
  <si>
    <t>1.6.55.11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</si>
  <si>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ayuda audiovisual</t>
    </r>
  </si>
  <si>
    <t>1.6.55.22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</si>
  <si>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aseo</t>
    </r>
  </si>
  <si>
    <t>1.6.55.23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</si>
  <si>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Otra maquinaria y equipo</t>
    </r>
  </si>
  <si>
    <t>1.6.55.90</t>
  </si>
  <si>
    <r>
      <rPr>
        <b/>
        <sz val="11"/>
        <color theme="1"/>
        <rFont val="Aptos Narrow"/>
        <family val="2"/>
        <scheme val="minor"/>
      </rPr>
      <t>EQUIPO MÉDICO Y CIENTÍFICO</t>
    </r>
    <r>
      <rPr>
        <sz val="11"/>
        <color theme="1"/>
        <rFont val="Aptos Narrow"/>
        <family val="2"/>
        <scheme val="minor"/>
      </rPr>
      <t xml:space="preserve"> Equipo de laboratorio</t>
    </r>
  </si>
  <si>
    <t>1.6.60.02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</si>
  <si>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Muebles y enseres</t>
    </r>
  </si>
  <si>
    <t>1.6.65.01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</si>
  <si>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Equipo y máquina de oficina</t>
    </r>
  </si>
  <si>
    <t>1.6.65.02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</si>
  <si>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Otros muebles, enseres y equipo de oficina</t>
    </r>
  </si>
  <si>
    <t>1.6.65.90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</si>
  <si>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comunicación</t>
    </r>
  </si>
  <si>
    <t>1.6.70.01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</si>
  <si>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computación</t>
    </r>
  </si>
  <si>
    <t>1.6.70.02</t>
  </si>
  <si>
    <r>
      <t xml:space="preserve">EQUIPOS DE COMUNICACIÓN Y COMPUTACIÓN </t>
    </r>
    <r>
      <rPr>
        <sz val="11"/>
        <color theme="1"/>
        <rFont val="Aptos Narrow"/>
        <family val="2"/>
        <scheme val="minor"/>
      </rPr>
      <t>Otros equipos de comunicación y computación</t>
    </r>
  </si>
  <si>
    <t>1.6.70.90</t>
  </si>
  <si>
    <r>
      <rPr>
        <b/>
        <sz val="11"/>
        <color theme="1"/>
        <rFont val="Aptos Narrow"/>
        <family val="2"/>
        <scheme val="minor"/>
      </rPr>
      <t>EQUIPOS DE TRANSPORTE, TRACCIÓN Y ELEVACIÓN</t>
    </r>
    <r>
      <rPr>
        <sz val="11"/>
        <color theme="1"/>
        <rFont val="Aptos Narrow"/>
        <family val="2"/>
        <scheme val="minor"/>
      </rPr>
      <t xml:space="preserve"> Terrestre</t>
    </r>
  </si>
  <si>
    <t>1.6.75.02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</si>
  <si>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 de restaurante y cafetería</t>
    </r>
  </si>
  <si>
    <t>1.6.80.02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</si>
  <si>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Equipos de comedor, cocina, despensa y hotelería pendientes de legalizar</t>
    </r>
  </si>
  <si>
    <t>1.6.80.05</t>
  </si>
  <si>
    <t>3.1.10.01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</si>
  <si>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Otros equipos de comedor, cocina, despensa y hotelería</t>
    </r>
  </si>
  <si>
    <t>1.6.80.90</t>
  </si>
  <si>
    <t>3.1.10.02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</si>
  <si>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Elementos musicales</t>
    </r>
  </si>
  <si>
    <t>1.6.81.06</t>
  </si>
  <si>
    <t>5.9.05.01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</si>
  <si>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Libros y publicaciones de investigación y consulta</t>
    </r>
  </si>
  <si>
    <t>1.6.81.07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</si>
  <si>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Otros bienes de arte y cultura</t>
    </r>
  </si>
  <si>
    <t>1.6.81.90</t>
  </si>
  <si>
    <r>
      <rPr>
        <b/>
        <sz val="11"/>
        <color theme="1"/>
        <rFont val="Aptos Narrow"/>
        <family val="2"/>
        <scheme val="minor"/>
      </rPr>
      <t>DEPRECIACIÓN ACUMULADA DE PROPIEDADES, PLANTA Y EQUIPO (CR)</t>
    </r>
    <r>
      <rPr>
        <sz val="11"/>
        <color theme="1"/>
        <rFont val="Aptos Narrow"/>
        <family val="2"/>
        <scheme val="minor"/>
      </rPr>
      <t xml:space="preserve"> Edificaciones</t>
    </r>
  </si>
  <si>
    <t>1.6.85.01</t>
  </si>
  <si>
    <r>
      <rPr>
        <b/>
        <sz val="11"/>
        <color theme="1"/>
        <rFont val="Aptos Narrow"/>
        <family val="2"/>
        <scheme val="minor"/>
      </rPr>
      <t xml:space="preserve">DEPRECIACIÓN ACUMULADA DE PROPIEDADES, PLANTA Y EQUIPO (CR)  </t>
    </r>
    <r>
      <rPr>
        <sz val="11"/>
        <color theme="1"/>
        <rFont val="Aptos Narrow"/>
        <family val="2"/>
        <scheme val="minor"/>
      </rPr>
      <t>Maquinaria y equipo</t>
    </r>
  </si>
  <si>
    <t>1.6.85.04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</si>
  <si>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</si>
  <si>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1.6.85.05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</si>
  <si>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</si>
  <si>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1.6.85.06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</si>
  <si>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</si>
  <si>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1.6.85.07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</si>
  <si>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Equipos de comedor, cocina, despensa y hotelería</t>
    </r>
  </si>
  <si>
    <t>1.6.85.09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</si>
  <si>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Semovientes y plantas</t>
    </r>
  </si>
  <si>
    <t>1.6.85.10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</si>
  <si>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Bienes de arte y cultura</t>
    </r>
  </si>
  <si>
    <t>1.6.85.12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</si>
  <si>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Maquinaria y equipo</t>
    </r>
  </si>
  <si>
    <t>1.6.95.08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</si>
  <si>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</si>
  <si>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1.6.95.10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</si>
  <si>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Seguros</t>
    </r>
  </si>
  <si>
    <t>1.9.05.01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</si>
  <si>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</si>
  <si>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1.9.05.05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</si>
  <si>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 Bienes y servicios</t>
    </r>
  </si>
  <si>
    <t>1.9.05.14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</si>
  <si>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Retención en la fuente</t>
    </r>
  </si>
  <si>
    <t>1.9.07.02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</si>
  <si>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Otros derechos de compensaciones por impuestos y contribuciones</t>
    </r>
  </si>
  <si>
    <t>1.9.07.90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</si>
  <si>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</si>
  <si>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1.9.70.05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</si>
  <si>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</si>
  <si>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1.9.70.07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</si>
  <si>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</si>
  <si>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1.9.70.08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</si>
  <si>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Activos intangibles en fase de desarrollo</t>
    </r>
  </si>
  <si>
    <t>1.9.70.10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</si>
  <si>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</si>
  <si>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1.9.70.90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</si>
  <si>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Licencias</t>
    </r>
  </si>
  <si>
    <t>1.9.75.07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</si>
  <si>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Softwares</t>
    </r>
  </si>
  <si>
    <t>1.9.75.08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</si>
  <si>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Otros activos intangibles</t>
    </r>
  </si>
  <si>
    <t>1.9.75.90</t>
  </si>
  <si>
    <r>
      <rPr>
        <b/>
        <sz val="11"/>
        <color theme="1"/>
        <rFont val="Aptos Narrow"/>
        <family val="2"/>
        <scheme val="minor"/>
      </rPr>
      <t>DETERIORO ACUMULADO DE ACTIVOS INTANGIBLES (CR)</t>
    </r>
    <r>
      <rPr>
        <sz val="11"/>
        <color theme="1"/>
        <rFont val="Aptos Narrow"/>
        <family val="2"/>
        <scheme val="minor"/>
      </rPr>
      <t xml:space="preserve"> Softwares</t>
    </r>
  </si>
  <si>
    <t>1.9.76.07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</si>
  <si>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Bienes y servicios</t>
    </r>
  </si>
  <si>
    <t>2.4.01.01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</si>
  <si>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Proyectos de inversión</t>
    </r>
  </si>
  <si>
    <t>2.4.01.02</t>
  </si>
  <si>
    <r>
      <rPr>
        <b/>
        <sz val="11"/>
        <color theme="1"/>
        <rFont val="Aptos Narrow"/>
        <family val="2"/>
        <scheme val="minor"/>
      </rPr>
      <t>RECURSOS A FAVOR DE TERCEROS</t>
    </r>
    <r>
      <rPr>
        <sz val="11"/>
        <color theme="1"/>
        <rFont val="Aptos Narrow"/>
        <family val="2"/>
        <scheme val="minor"/>
      </rPr>
      <t xml:space="preserve"> Otros recursos a favor de terceros</t>
    </r>
  </si>
  <si>
    <t>2.4.07.90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</si>
  <si>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Honorarios</t>
    </r>
  </si>
  <si>
    <t>2.4.36.03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</si>
  <si>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Comisiones</t>
    </r>
  </si>
  <si>
    <t>2.4.36.04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</si>
  <si>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Servicios</t>
    </r>
  </si>
  <si>
    <t>2.4.36.05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</si>
  <si>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Arrendamientos</t>
    </r>
  </si>
  <si>
    <t>2.4.36.06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</si>
  <si>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Rendimientos financieros e intereses</t>
    </r>
  </si>
  <si>
    <t>2.4.36.07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</si>
  <si>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Compras</t>
    </r>
  </si>
  <si>
    <t>2.4.36.08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</si>
  <si>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Impuesto a las ventas retenido</t>
    </r>
  </si>
  <si>
    <t>2.4.36.25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</si>
  <si>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Contratos de construcción</t>
    </r>
  </si>
  <si>
    <t>2.4.36.26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</si>
  <si>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Retención de impuesto de industria y comercio por compras</t>
    </r>
  </si>
  <si>
    <t>2.4.36.27</t>
  </si>
  <si>
    <r>
      <rPr>
        <b/>
        <sz val="11"/>
        <color theme="1"/>
        <rFont val="Aptos Narrow"/>
        <family val="2"/>
        <scheme val="minor"/>
      </rPr>
      <t xml:space="preserve">RETENCIÓN EN LA FUENTE E IMPUESTO DE TIMBRE </t>
    </r>
    <r>
      <rPr>
        <sz val="11"/>
        <color theme="1"/>
        <rFont val="Aptos Narrow"/>
        <family val="2"/>
        <scheme val="minor"/>
      </rPr>
      <t>Retención de impuesto de industria y comercio por ventas</t>
    </r>
  </si>
  <si>
    <t>2.4.36.28</t>
  </si>
  <si>
    <r>
      <t xml:space="preserve">RETENCIÓN EN LA FUENTE E IMPUESTO DE TIMBRE  </t>
    </r>
    <r>
      <rPr>
        <sz val="11"/>
        <color theme="1"/>
        <rFont val="Aptos Narrow"/>
        <family val="2"/>
        <scheme val="minor"/>
      </rPr>
      <t>Otras retenciones</t>
    </r>
  </si>
  <si>
    <t>2.4.36.90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</si>
  <si>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Gravamen a los movimientos financieros</t>
    </r>
  </si>
  <si>
    <t>2.4.40.20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</si>
  <si>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Otros impuestos nacionales</t>
    </r>
  </si>
  <si>
    <t>2.4.40.75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</si>
  <si>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 municipales</t>
    </r>
  </si>
  <si>
    <t>2.4.40.85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</si>
  <si>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Otras contribuciones y tasas</t>
    </r>
  </si>
  <si>
    <t>2.4.40.91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</si>
  <si>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Seguros</t>
    </r>
  </si>
  <si>
    <t>2.4.90.28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</si>
  <si>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Gastos legales</t>
    </r>
  </si>
  <si>
    <t>2.4.90.31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</si>
  <si>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Cheques no cobrados o por reclamar</t>
    </r>
  </si>
  <si>
    <t>2.4.90.32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</si>
  <si>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Saldos a favor de beneficiarios</t>
    </r>
  </si>
  <si>
    <t>2.4.90.40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</si>
  <si>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 públicos</t>
    </r>
  </si>
  <si>
    <t>2.4.90.51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</si>
  <si>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Comisiones</t>
    </r>
  </si>
  <si>
    <t>2.4.90.53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</si>
  <si>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Honorarios</t>
    </r>
  </si>
  <si>
    <t>2.4.90.54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</si>
  <si>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</t>
    </r>
  </si>
  <si>
    <t>2.4.90.55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</si>
  <si>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</si>
  <si>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2.4.90.58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</si>
  <si>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Otras cuentas por pagar</t>
    </r>
  </si>
  <si>
    <t>2.4.90.90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</si>
  <si>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 Arrendamiento operativo</t>
    </r>
  </si>
  <si>
    <t>2.9.10.05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</si>
  <si>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Servicios educativos</t>
    </r>
  </si>
  <si>
    <t>2.9.10.26</t>
  </si>
  <si>
    <r>
      <rPr>
        <b/>
        <sz val="11"/>
        <color theme="1"/>
        <rFont val="Aptos Narrow"/>
        <family val="2"/>
        <scheme val="minor"/>
      </rPr>
      <t>OTROS PASIVOS DIFERIDOS</t>
    </r>
    <r>
      <rPr>
        <sz val="11"/>
        <color theme="1"/>
        <rFont val="Aptos Narrow"/>
        <family val="2"/>
        <scheme val="minor"/>
      </rPr>
      <t xml:space="preserve">  Ingreso diferido por transferencias condicionadas</t>
    </r>
  </si>
  <si>
    <t>2.9.90.02</t>
  </si>
  <si>
    <r>
      <rPr>
        <b/>
        <sz val="11"/>
        <color theme="1"/>
        <rFont val="Aptos Narrow"/>
        <family val="2"/>
        <scheme val="minor"/>
      </rPr>
      <t>CAPITAL FISCAL</t>
    </r>
    <r>
      <rPr>
        <sz val="11"/>
        <color theme="1"/>
        <rFont val="Aptos Narrow"/>
        <family val="2"/>
        <scheme val="minor"/>
      </rPr>
      <t xml:space="preserve"> Capital Fiscal</t>
    </r>
  </si>
  <si>
    <t>3.1.05.06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</si>
  <si>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Utilidades o excedentes acumulados</t>
    </r>
  </si>
  <si>
    <t>3.1.09.01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</si>
  <si>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Pérdidas o déficits acumulados</t>
    </r>
  </si>
  <si>
    <t>3.1.09.02</t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</si>
  <si>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Utilidad o excedente del ejercicio</t>
    </r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</si>
  <si>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Pérdida o déficit del ejercicio</t>
    </r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</si>
  <si>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</si>
  <si>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4.2.04.16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</si>
  <si>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primaria</t>
    </r>
  </si>
  <si>
    <t>4.3.05.08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</si>
  <si>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secundaria</t>
    </r>
  </si>
  <si>
    <t>4.3.05.09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</si>
  <si>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formal- Media académica</t>
    </r>
  </si>
  <si>
    <t>4.3.05.10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</si>
  <si>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técnica</t>
    </r>
  </si>
  <si>
    <t>4.3.05.11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</si>
  <si>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Superior formación técnica profesional</t>
    </r>
  </si>
  <si>
    <t>4.3.05.12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</si>
  <si>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Servicios conexos a la educación</t>
    </r>
  </si>
  <si>
    <t>4.3.05.50</t>
  </si>
  <si>
    <r>
      <rPr>
        <b/>
        <sz val="11"/>
        <color theme="1"/>
        <rFont val="Aptos Narrow"/>
        <family val="2"/>
        <scheme val="minor"/>
      </rPr>
      <t xml:space="preserve">OTROS SERVICIOS </t>
    </r>
    <r>
      <rPr>
        <sz val="11"/>
        <color theme="1"/>
        <rFont val="Aptos Narrow"/>
        <family val="2"/>
        <scheme val="minor"/>
      </rPr>
      <t>Otros servicios</t>
    </r>
  </si>
  <si>
    <t>4.3.90.90</t>
  </si>
  <si>
    <r>
      <rPr>
        <b/>
        <sz val="11"/>
        <rFont val="Aptos Narrow"/>
        <family val="2"/>
        <scheme val="minor"/>
      </rPr>
      <t>DEVOLUCIONES, REBAJAS Y DESCUENTOS EN VENTA DE SERVICIOS (DB)</t>
    </r>
    <r>
      <rPr>
        <sz val="11"/>
        <rFont val="Aptos Narrow"/>
        <family val="2"/>
        <scheme val="minor"/>
      </rPr>
      <t xml:space="preserve"> Servicios educativos</t>
    </r>
  </si>
  <si>
    <t>4.3.95.01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</si>
  <si>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proyectos de inversión (MONODOCENTES)</t>
    </r>
  </si>
  <si>
    <t>4.4.28.02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</si>
  <si>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programas de educación (GRATUIDAD)</t>
    </r>
  </si>
  <si>
    <t>4.4.28.05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</si>
  <si>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Otras transferencias</t>
    </r>
  </si>
  <si>
    <t>4.4.28.90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</si>
  <si>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Intereses sobre depósitos en instituciones financieras</t>
    </r>
  </si>
  <si>
    <t>4.8.02.01</t>
  </si>
  <si>
    <r>
      <t xml:space="preserve">FINANCIEROS </t>
    </r>
    <r>
      <rPr>
        <sz val="11"/>
        <color theme="1"/>
        <rFont val="Aptos Narrow"/>
        <family val="2"/>
        <scheme val="minor"/>
      </rPr>
      <t>Otros ingresos financieros</t>
    </r>
  </si>
  <si>
    <t>4.8.02.90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</si>
  <si>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Fotocopias</t>
    </r>
  </si>
  <si>
    <t>4.8.08.15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</si>
  <si>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Arrendamiento operativo</t>
    </r>
  </si>
  <si>
    <t>4.8.08.17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</si>
  <si>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Sobrantes</t>
    </r>
  </si>
  <si>
    <t>4.8.08.25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</si>
  <si>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Aprovechamientos</t>
    </r>
  </si>
  <si>
    <t>4.8.08.27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</si>
  <si>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Otros ingresos diversos</t>
    </r>
  </si>
  <si>
    <t>4.8.08.90</t>
  </si>
  <si>
    <r>
      <rPr>
        <b/>
        <sz val="11"/>
        <color theme="1"/>
        <rFont val="Aptos Narrow"/>
        <family val="2"/>
        <scheme val="minor"/>
      </rPr>
      <t xml:space="preserve">CONTRIBUCIONES EFECTIVAS </t>
    </r>
    <r>
      <rPr>
        <sz val="11"/>
        <color theme="1"/>
        <rFont val="Aptos Narrow"/>
        <family val="2"/>
        <scheme val="minor"/>
      </rPr>
      <t>Cotizaciones a riesgos laborales</t>
    </r>
  </si>
  <si>
    <t>5.1.03.05</t>
  </si>
  <si>
    <r>
      <rPr>
        <b/>
        <sz val="11"/>
        <color theme="1"/>
        <rFont val="Aptos Narrow"/>
        <family val="2"/>
        <scheme val="minor"/>
      </rPr>
      <t xml:space="preserve">GASTOS DE PERSONAL DIVERSOS </t>
    </r>
    <r>
      <rPr>
        <sz val="11"/>
        <color theme="1"/>
        <rFont val="Aptos Narrow"/>
        <family val="2"/>
        <scheme val="minor"/>
      </rPr>
      <t>Remuneración por servicios técnicos</t>
    </r>
  </si>
  <si>
    <t>5.1.08.01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</si>
  <si>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Estudios y proyectos</t>
    </r>
  </si>
  <si>
    <t>5.1.11.06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</si>
  <si>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Vigilancia y seguridad</t>
    </r>
  </si>
  <si>
    <t>5.1.11.13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</si>
  <si>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Materiales y suministros</t>
    </r>
  </si>
  <si>
    <t>5.1.11.14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</si>
  <si>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Mantenimiento</t>
    </r>
  </si>
  <si>
    <t>5.1.11.15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</si>
  <si>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Reparaciones</t>
    </r>
  </si>
  <si>
    <t>5.1.11.16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</si>
  <si>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Servicios públicos</t>
    </r>
  </si>
  <si>
    <t>5.1.11.17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</si>
  <si>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Arrendamiento operativo</t>
    </r>
  </si>
  <si>
    <t>5.1.11.18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</si>
  <si>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</si>
  <si>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5.1.11.21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</si>
  <si>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Fotocopias</t>
    </r>
  </si>
  <si>
    <t>5.1.11.22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</si>
  <si>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Comunicaciones y transporte</t>
    </r>
  </si>
  <si>
    <t>5.1.11.23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</si>
  <si>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Seguros generales</t>
    </r>
  </si>
  <si>
    <t>5.1.11.25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</si>
  <si>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Materiales de educación</t>
    </r>
  </si>
  <si>
    <t>5.1.11.31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</si>
  <si>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Implementos deportivos</t>
    </r>
  </si>
  <si>
    <t>5.1.11.36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</si>
  <si>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Eventos culturales</t>
    </r>
  </si>
  <si>
    <t>5.1.11.37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</si>
  <si>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Participaciones y compensaciones</t>
    </r>
  </si>
  <si>
    <t>5.1.11.39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</si>
  <si>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Sostenimiento de semovientes y plantas</t>
    </r>
  </si>
  <si>
    <t>5.1.11.41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</si>
  <si>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Combustibles y lubricantes</t>
    </r>
  </si>
  <si>
    <t>5.1.11.46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</si>
  <si>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Procesamiento de información</t>
    </r>
  </si>
  <si>
    <t>5.1.11.50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</si>
  <si>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Elementos de aseo, lavandería y cafetería</t>
    </r>
  </si>
  <si>
    <t>5.1.11.55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</si>
  <si>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Videos</t>
    </r>
  </si>
  <si>
    <t>5.1.11.58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</si>
  <si>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Licencias</t>
    </r>
  </si>
  <si>
    <t>5.1.11.59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</si>
  <si>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Comisiones</t>
    </r>
  </si>
  <si>
    <t>5.1.11.78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</si>
  <si>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Honorarios</t>
    </r>
  </si>
  <si>
    <t>5.1.11.79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</si>
  <si>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Servicios</t>
    </r>
  </si>
  <si>
    <t>5.1.11.80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</si>
  <si>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Otros gastos generales</t>
    </r>
  </si>
  <si>
    <t>5.1.11.90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</si>
  <si>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Tasas</t>
    </r>
  </si>
  <si>
    <t>5.1.20.10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</si>
  <si>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Intereses de mora</t>
    </r>
  </si>
  <si>
    <t>5.1.20.17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</si>
  <si>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Gravamen a los movimientos financieros</t>
    </r>
  </si>
  <si>
    <t>5.1.20.24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</si>
  <si>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Licencias</t>
    </r>
  </si>
  <si>
    <t>5.1.20.27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</si>
  <si>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impuestos, contribuciones y tasas</t>
    </r>
  </si>
  <si>
    <t>5.1.20.90</t>
  </si>
  <si>
    <r>
      <rPr>
        <b/>
        <sz val="11"/>
        <color theme="1"/>
        <rFont val="Aptos Narrow"/>
        <family val="2"/>
        <scheme val="minor"/>
      </rPr>
      <t xml:space="preserve">DETERIORO DE CUENTAS POR COBRAR </t>
    </r>
    <r>
      <rPr>
        <sz val="11"/>
        <color theme="1"/>
        <rFont val="Aptos Narrow"/>
        <family val="2"/>
        <scheme val="minor"/>
      </rPr>
      <t>Otras cuentas por cobrar</t>
    </r>
  </si>
  <si>
    <t>5.3.47.90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</si>
  <si>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</si>
  <si>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5.3.51.10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</si>
  <si>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</si>
  <si>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5.3.51.11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</si>
  <si>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Maquinaria y equipo</t>
    </r>
  </si>
  <si>
    <t>5.3.60.04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</si>
  <si>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</si>
  <si>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5.3.60.05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</si>
  <si>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</si>
  <si>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5.3.60.06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</si>
  <si>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</si>
  <si>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5.3.60.07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</si>
  <si>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comedor, cocina, despensa y hotelería</t>
    </r>
  </si>
  <si>
    <t>5.3.60.09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</si>
  <si>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Bienes de arte y cultura</t>
    </r>
  </si>
  <si>
    <t>5.3.60.12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</si>
  <si>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</si>
  <si>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5.3.66.04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</si>
  <si>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</si>
  <si>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5.3.66.05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</si>
  <si>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</si>
  <si>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5.3.66.06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</si>
  <si>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</si>
  <si>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5.3.66.90</t>
  </si>
  <si>
    <r>
      <rPr>
        <b/>
        <sz val="11"/>
        <color theme="1"/>
        <rFont val="Aptos Narrow"/>
        <family val="2"/>
        <scheme val="minor"/>
      </rPr>
      <t xml:space="preserve">PROVISIONES DIVERSAS </t>
    </r>
    <r>
      <rPr>
        <sz val="11"/>
        <color theme="1"/>
        <rFont val="Aptos Narrow"/>
        <family val="2"/>
        <scheme val="minor"/>
      </rPr>
      <t>Otras provisiones diversas</t>
    </r>
  </si>
  <si>
    <t>5.3.73.90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</si>
  <si>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Comisiones servicios financieros</t>
    </r>
  </si>
  <si>
    <t>5.8.02.40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</si>
  <si>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Otras comisiones</t>
    </r>
  </si>
  <si>
    <t>5.8.02.90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</si>
  <si>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Otros gastos financieros</t>
    </r>
  </si>
  <si>
    <t>5.8.04.90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</si>
  <si>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Impuestos asumidos</t>
    </r>
  </si>
  <si>
    <t>5.8.90.03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</si>
  <si>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Otros gastos diversos</t>
    </r>
  </si>
  <si>
    <t>5.8.90.90</t>
  </si>
  <si>
    <r>
      <rPr>
        <b/>
        <sz val="11"/>
        <color theme="1"/>
        <rFont val="Aptos Narrow"/>
        <family val="2"/>
        <scheme val="minor"/>
      </rPr>
      <t>CIERRE DE INGRESOS, GASTOS Y COSTOS</t>
    </r>
    <r>
      <rPr>
        <sz val="11"/>
        <color theme="1"/>
        <rFont val="Aptos Narrow"/>
        <family val="2"/>
        <scheme val="minor"/>
      </rPr>
      <t xml:space="preserve"> Cierre de ingresos, gastos y costos</t>
    </r>
  </si>
  <si>
    <r>
      <rPr>
        <b/>
        <sz val="11"/>
        <color theme="1"/>
        <rFont val="Aptos Narrow"/>
        <family val="2"/>
        <scheme val="minor"/>
      </rPr>
      <t xml:space="preserve">BIENES PRODUCIDOS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</si>
  <si>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6.2.05.29</t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</si>
  <si>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Otros bienes producidos</t>
    </r>
  </si>
  <si>
    <t>6.2.05.90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</si>
  <si>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Preescolar</t>
    </r>
  </si>
  <si>
    <t>6.3.05.01</t>
  </si>
  <si>
    <t>6.3.05.02</t>
  </si>
  <si>
    <t>6.3.05.03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</si>
  <si>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académica</t>
    </r>
  </si>
  <si>
    <t>6.3.05.04</t>
  </si>
  <si>
    <t>6.3.05.05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</si>
  <si>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Materiales</t>
    </r>
  </si>
  <si>
    <t>7.2.01.01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</si>
  <si>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Generales</t>
    </r>
  </si>
  <si>
    <t>7.2.01.02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</si>
  <si>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</si>
  <si>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7.2.01.95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</si>
  <si>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Materiales</t>
    </r>
  </si>
  <si>
    <t>7.2.02.01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</si>
  <si>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Generales</t>
    </r>
  </si>
  <si>
    <t>7.2.02.02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</si>
  <si>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</si>
  <si>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7.2.02.95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</si>
  <si>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Materiales</t>
    </r>
  </si>
  <si>
    <t>7.2.03.01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</si>
  <si>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Generales</t>
    </r>
  </si>
  <si>
    <t>7.2.03.02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</si>
  <si>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</si>
  <si>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7.2.03.95</t>
  </si>
  <si>
    <r>
      <rPr>
        <b/>
        <sz val="11"/>
        <color theme="1"/>
        <rFont val="Aptos Narrow"/>
        <family val="2"/>
        <scheme val="minor"/>
      </rPr>
      <t>EDUCACIÓN FORMAL - MEDIA ACADÉMICA</t>
    </r>
    <r>
      <rPr>
        <sz val="11"/>
        <color theme="1"/>
        <rFont val="Aptos Narrow"/>
        <family val="2"/>
        <scheme val="minor"/>
      </rPr>
      <t xml:space="preserve"> Materiales</t>
    </r>
  </si>
  <si>
    <t>7.2.04.01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</si>
  <si>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Generales</t>
    </r>
  </si>
  <si>
    <t>7.2.04.02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</si>
  <si>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Traslado de costos (Cr)</t>
    </r>
  </si>
  <si>
    <t>7.2.04.95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</si>
  <si>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Materiales</t>
    </r>
  </si>
  <si>
    <t>7.2.05.01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</si>
  <si>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Generales</t>
    </r>
  </si>
  <si>
    <t>7.2.05.02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</si>
  <si>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</si>
  <si>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7.2.05.95</t>
  </si>
  <si>
    <r>
      <rPr>
        <b/>
        <sz val="11"/>
        <color theme="1"/>
        <rFont val="Aptos Narrow"/>
        <family val="2"/>
        <scheme val="minor"/>
      </rPr>
      <t>EDUCACIÓN FORMAL - SUPERIOR - FORMACIÓN TÉCNICA PROFESIONA</t>
    </r>
    <r>
      <rPr>
        <sz val="11"/>
        <color theme="1"/>
        <rFont val="Aptos Narrow"/>
        <family val="2"/>
        <scheme val="minor"/>
      </rPr>
      <t>L Generales</t>
    </r>
  </si>
  <si>
    <t>7.2.06.02</t>
  </si>
  <si>
    <t>TOTALES</t>
  </si>
  <si>
    <t>POR FAVOR NO AGREGAR NI MODIFICAR CUENTAS SIN CONSULTAR ANTES CON LOS ASESORES DEL F.S.E.</t>
  </si>
  <si>
    <t>Sumas iguales</t>
  </si>
  <si>
    <t>Debe dar cero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</si>
</sst>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 Narrow"/>
      <family val="2"/>
      <scheme val="minor"/>
    </font>
    <font>
      <sz val="11"/>
      <color theme="3"/>
      <name val="Aptos Narrow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3" fontId="0" fillId="2" borderId="9" xfId="2" applyNumberFormat="1" applyFont="1" applyFill="1" applyBorder="1" applyProtection="1">
      <protection locked="0"/>
    </xf>
    <xf numFmtId="3" fontId="7" fillId="2" borderId="9" xfId="2" applyNumberFormat="1" applyFont="1" applyFill="1" applyBorder="1" applyProtection="1">
      <protection locked="0"/>
    </xf>
    <xf numFmtId="0" fontId="2" fillId="2" borderId="9" xfId="0" applyFont="1" applyFill="1" applyBorder="1"/>
    <xf numFmtId="0" fontId="0" fillId="5" borderId="9" xfId="0" applyFill="1" applyBorder="1" applyProtection="1">
      <protection locked="0"/>
    </xf>
    <xf numFmtId="0" fontId="0" fillId="5" borderId="9" xfId="0" applyFill="1" applyBorder="1"/>
    <xf numFmtId="3" fontId="7" fillId="2" borderId="9" xfId="2" applyNumberFormat="1" applyFont="1" applyFill="1" applyBorder="1" applyAlignment="1" applyProtection="1">
      <protection locked="0"/>
    </xf>
    <xf numFmtId="3" fontId="0" fillId="2" borderId="9" xfId="2" applyNumberFormat="1" applyFont="1" applyFill="1" applyBorder="1" applyAlignment="1" applyProtection="1">
      <protection locked="0"/>
    </xf>
    <xf numFmtId="0" fontId="3" fillId="2" borderId="9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7" fillId="2" borderId="9" xfId="0" applyFont="1" applyFill="1" applyBorder="1" applyProtection="1">
      <protection locked="0"/>
    </xf>
    <xf numFmtId="3" fontId="7" fillId="0" borderId="9" xfId="2" applyNumberFormat="1" applyFont="1" applyFill="1" applyBorder="1" applyProtection="1">
      <protection locked="0"/>
    </xf>
    <xf numFmtId="3" fontId="0" fillId="0" borderId="9" xfId="2" applyNumberFormat="1" applyFont="1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10" fillId="6" borderId="9" xfId="0" applyFont="1" applyFill="1" applyBorder="1"/>
    <xf numFmtId="0" fontId="10" fillId="2" borderId="9" xfId="0" applyFont="1" applyFill="1" applyBorder="1"/>
    <xf numFmtId="3" fontId="7" fillId="2" borderId="10" xfId="2" applyNumberFormat="1" applyFont="1" applyFill="1" applyBorder="1" applyProtection="1">
      <protection locked="0"/>
    </xf>
    <xf numFmtId="0" fontId="4" fillId="4" borderId="0" xfId="0" applyFont="1" applyFill="1"/>
    <xf numFmtId="3" fontId="0" fillId="3" borderId="11" xfId="2" applyNumberFormat="1" applyFont="1" applyFill="1" applyBorder="1" applyProtection="1">
      <protection locked="0"/>
    </xf>
    <xf numFmtId="3" fontId="0" fillId="3" borderId="12" xfId="2" applyNumberFormat="1" applyFont="1" applyFill="1" applyBorder="1" applyProtection="1">
      <protection locked="0"/>
    </xf>
    <xf numFmtId="3" fontId="0" fillId="3" borderId="13" xfId="2" applyNumberFormat="1" applyFont="1" applyFill="1" applyBorder="1" applyProtection="1">
      <protection locked="0"/>
    </xf>
    <xf numFmtId="3" fontId="11" fillId="3" borderId="14" xfId="2" applyNumberFormat="1" applyFont="1" applyFill="1" applyBorder="1" applyProtection="1">
      <protection locked="0"/>
    </xf>
    <xf numFmtId="3" fontId="0" fillId="3" borderId="15" xfId="2" applyNumberFormat="1" applyFont="1" applyFill="1" applyBorder="1" applyProtection="1">
      <protection locked="0"/>
    </xf>
    <xf numFmtId="3" fontId="0" fillId="3" borderId="9" xfId="2" applyNumberFormat="1" applyFont="1" applyFill="1" applyBorder="1" applyProtection="1">
      <protection locked="0"/>
    </xf>
    <xf numFmtId="40" fontId="0" fillId="2" borderId="0" xfId="1" applyNumberFormat="1" applyFont="1" applyFill="1" applyProtection="1"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0" fontId="3" fillId="3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0" fontId="0" fillId="2" borderId="9" xfId="1" applyNumberFormat="1" applyFont="1" applyFill="1" applyBorder="1" applyProtection="1">
      <protection locked="0"/>
    </xf>
  </cellXfs>
  <cellStyles count="5">
    <cellStyle name="Millares" xfId="1" builtinId="3"/>
    <cellStyle name="Millares [0]" xfId="2" builtinId="6"/>
    <cellStyle name="Millares 2" xfId="3" xr:uid="{359EB6AA-0834-4D33-9D35-79982DD40CF2}"/>
    <cellStyle name="Normal" xfId="0" builtinId="0"/>
    <cellStyle name="Normal 2" xfId="4" xr:uid="{AEF4929B-EBA9-432C-9E56-FA653DDE1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200024</xdr:colOff>
      <xdr:row>0</xdr:row>
      <xdr:rowOff>76200</xdr:rowOff>
    </xdr:from>
    <xdr:to>
      <xdr:col>8</xdr:col>
      <xdr:colOff>1228725</xdr:colOff>
      <xdr:row>4</xdr:row>
      <xdr:rowOff>107970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5D459-8D5C-43DC-A28F-2E3357F3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599" y="76200"/>
          <a:ext cx="2105026" cy="79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82131</xdr:colOff>
      <xdr:row>203</xdr:row>
      <xdr:rowOff>46978</xdr:rowOff>
    </xdr:from>
    <xdr:to>
      <xdr:col>3</xdr:col>
      <xdr:colOff>0</xdr:colOff>
      <xdr:row>206</xdr:row>
      <xdr:rowOff>7940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852B5557-A307-4EEC-9216-19E6FD8F6558}"/>
            </a:ext>
          </a:extLst>
        </xdr:cNvPr>
        <xdr:cNvSpPr/>
      </xdr:nvSpPr>
      <xdr:spPr>
        <a:xfrm rot="16200000">
          <a:off x="3379578" y="38288703"/>
          <a:ext cx="0" cy="1146594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319089</xdr:colOff>
      <xdr:row>203</xdr:row>
      <xdr:rowOff>38099</xdr:rowOff>
    </xdr:from>
    <xdr:to>
      <xdr:col>4</xdr:col>
      <xdr:colOff>681039</xdr:colOff>
      <xdr:row>207</xdr:row>
      <xdr:rowOff>176212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EBE6D1E9-9C18-40EC-988F-56F6169B3787}"/>
            </a:ext>
          </a:extLst>
        </xdr:cNvPr>
        <xdr:cNvSpPr/>
      </xdr:nvSpPr>
      <xdr:spPr>
        <a:xfrm rot="16200000">
          <a:off x="5567364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283766</xdr:colOff>
      <xdr:row>203</xdr:row>
      <xdr:rowOff>40877</xdr:rowOff>
    </xdr:from>
    <xdr:to>
      <xdr:col>5</xdr:col>
      <xdr:colOff>645716</xdr:colOff>
      <xdr:row>207</xdr:row>
      <xdr:rowOff>178990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48C2F6D-EF5A-4AEB-BA06-B4D67228DA86}"/>
            </a:ext>
          </a:extLst>
        </xdr:cNvPr>
        <xdr:cNvSpPr/>
      </xdr:nvSpPr>
      <xdr:spPr>
        <a:xfrm rot="16200000">
          <a:off x="6646466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287338</xdr:colOff>
      <xdr:row>203</xdr:row>
      <xdr:rowOff>54370</xdr:rowOff>
    </xdr:from>
    <xdr:to>
      <xdr:col>6</xdr:col>
      <xdr:colOff>649288</xdr:colOff>
      <xdr:row>208</xdr:row>
      <xdr:rowOff>3968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13262668-6F8E-4FB8-843D-A4990039786D}"/>
            </a:ext>
          </a:extLst>
        </xdr:cNvPr>
        <xdr:cNvSpPr/>
      </xdr:nvSpPr>
      <xdr:spPr>
        <a:xfrm rot="16200000">
          <a:off x="7764463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0DF4-C2E0-4E27-B55F-7EE4A48389DD}">
  <dimension ref="A1:I230"/>
  <sheetViews>
    <sheetView tabSelected="1" topLeftCell="B1" zoomScale="90" zoomScaleNormal="90" workbookViewId="0">
      <pane ySplit="6" topLeftCell="A9" activePane="bottomLeft" state="frozen"/>
      <selection pane="bottomLeft" activeCell="G39" sqref="G39"/>
    </sheetView>
  </sheetViews>
  <sheetFormatPr baseColWidth="10" defaultRowHeight="15" x14ac:dyDescent="0.25"/>
  <cols>
    <col min="1" max="1" width="40.85546875" customWidth="1"/>
    <col min="2" max="2" width="7" customWidth="1"/>
    <col min="4" max="7" width="16.7109375" customWidth="1"/>
    <col min="8" max="8" width="16.140625" customWidth="1"/>
    <col min="9" max="9" width="19.42578125" customWidth="1"/>
  </cols>
  <sheetData>
    <row r="1" spans="1:9" x14ac:dyDescent="0.25">
      <c r="B1" s="1" t="s">
        <v>0</v>
      </c>
      <c r="C1" s="2"/>
      <c r="D1" s="2"/>
      <c r="E1" s="2"/>
      <c r="F1" s="2"/>
      <c r="G1" s="2"/>
      <c r="H1" s="3"/>
      <c r="I1" s="4"/>
    </row>
    <row r="2" spans="1:9" x14ac:dyDescent="0.25">
      <c r="B2" s="7" t="s">
        <v>1</v>
      </c>
      <c r="C2" s="8"/>
      <c r="D2" s="8"/>
      <c r="E2" s="8"/>
      <c r="F2" s="8"/>
      <c r="G2" s="8"/>
      <c r="H2" s="5"/>
      <c r="I2" s="9"/>
    </row>
    <row r="3" spans="1:9" x14ac:dyDescent="0.25">
      <c r="B3" s="7" t="s">
        <v>2</v>
      </c>
      <c r="C3" s="8"/>
      <c r="D3" s="8"/>
      <c r="E3" s="8"/>
      <c r="F3" s="8"/>
      <c r="G3" s="8"/>
      <c r="H3" s="5"/>
      <c r="I3" s="9"/>
    </row>
    <row r="4" spans="1:9" x14ac:dyDescent="0.25">
      <c r="B4" s="7" t="s">
        <v>3</v>
      </c>
      <c r="C4" s="8"/>
      <c r="D4" s="8"/>
      <c r="E4" s="8"/>
      <c r="F4" s="8"/>
      <c r="G4" s="8"/>
      <c r="H4" s="5"/>
      <c r="I4" s="9"/>
    </row>
    <row r="5" spans="1:9" ht="15" customHeight="1" x14ac:dyDescent="0.25">
      <c r="B5" s="10" t="s">
        <v>4</v>
      </c>
      <c r="C5" s="11"/>
      <c r="D5" s="11"/>
      <c r="E5" s="11"/>
      <c r="F5" s="11"/>
      <c r="G5" s="11"/>
      <c r="H5" s="12"/>
      <c r="I5" s="13"/>
    </row>
    <row r="6" spans="1:9" x14ac:dyDescent="0.25">
      <c r="B6" s="14" t="s">
        <v>5</v>
      </c>
      <c r="C6" s="15" t="s">
        <v>6</v>
      </c>
      <c r="D6" s="16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</row>
    <row r="7" spans="1:9" hidden="1" x14ac:dyDescent="0.25">
      <c r="A7" s="18" t="s">
        <v>13</v>
      </c>
      <c r="B7" s="18" t="s">
        <v>14</v>
      </c>
      <c r="C7" s="19" t="s">
        <v>15</v>
      </c>
      <c r="D7" s="20">
        <v>0</v>
      </c>
      <c r="E7" s="20">
        <v>0</v>
      </c>
      <c r="F7" s="20">
        <v>0</v>
      </c>
      <c r="G7" s="20">
        <f>+D7+E7-F7</f>
        <v>0</v>
      </c>
      <c r="H7" s="20">
        <f>+G7</f>
        <v>0</v>
      </c>
      <c r="I7" s="20">
        <v>0</v>
      </c>
    </row>
    <row r="8" spans="1:9" hidden="1" x14ac:dyDescent="0.25">
      <c r="A8" s="18" t="s">
        <v>16</v>
      </c>
      <c r="B8" s="18" t="s">
        <v>14</v>
      </c>
      <c r="C8" s="19" t="s">
        <v>17</v>
      </c>
      <c r="D8" s="20">
        <v>0</v>
      </c>
      <c r="E8" s="20">
        <v>0</v>
      </c>
      <c r="F8" s="20">
        <v>0</v>
      </c>
      <c r="G8" s="21">
        <f t="shared" ref="G8:G71" si="0">+D8+E8-F8</f>
        <v>0</v>
      </c>
      <c r="H8" s="20">
        <f t="shared" ref="H8:H48" si="1">+G8</f>
        <v>0</v>
      </c>
      <c r="I8" s="20">
        <v>0</v>
      </c>
    </row>
    <row r="9" spans="1:9" x14ac:dyDescent="0.25">
      <c r="A9" s="18" t="s">
        <v>18</v>
      </c>
      <c r="B9" s="18" t="s">
        <v>14</v>
      </c>
      <c r="C9" s="19" t="s">
        <v>19</v>
      </c>
      <c r="D9" s="20">
        <v>119515590</v>
      </c>
      <c r="E9" s="20">
        <v>5349930</v>
      </c>
      <c r="F9" s="20">
        <v>65194947</v>
      </c>
      <c r="G9" s="21">
        <f>+D9+E9-F9</f>
        <v>59670573</v>
      </c>
      <c r="H9" s="20">
        <f t="shared" si="1"/>
        <v>59670573</v>
      </c>
      <c r="I9" s="20">
        <v>0</v>
      </c>
    </row>
    <row r="10" spans="1:9" hidden="1" x14ac:dyDescent="0.25">
      <c r="A10" s="18" t="s">
        <v>20</v>
      </c>
      <c r="B10" s="18" t="s">
        <v>14</v>
      </c>
      <c r="C10" s="19" t="s">
        <v>21</v>
      </c>
      <c r="D10" s="20">
        <v>0</v>
      </c>
      <c r="E10" s="20">
        <v>0</v>
      </c>
      <c r="F10" s="20">
        <v>0</v>
      </c>
      <c r="G10" s="20">
        <f t="shared" ref="G10" si="2">+D10+E10-F10</f>
        <v>0</v>
      </c>
      <c r="H10" s="20">
        <f t="shared" si="1"/>
        <v>0</v>
      </c>
      <c r="I10" s="20">
        <v>0</v>
      </c>
    </row>
    <row r="11" spans="1:9" x14ac:dyDescent="0.25">
      <c r="A11" s="18" t="s">
        <v>22</v>
      </c>
      <c r="B11" s="18" t="s">
        <v>14</v>
      </c>
      <c r="C11" s="19" t="s">
        <v>23</v>
      </c>
      <c r="D11" s="20">
        <v>0</v>
      </c>
      <c r="E11" s="20">
        <v>1544900</v>
      </c>
      <c r="F11" s="20">
        <v>1544900</v>
      </c>
      <c r="G11" s="20">
        <f t="shared" si="0"/>
        <v>0</v>
      </c>
      <c r="H11" s="20">
        <f t="shared" si="1"/>
        <v>0</v>
      </c>
      <c r="I11" s="20">
        <v>0</v>
      </c>
    </row>
    <row r="12" spans="1:9" hidden="1" x14ac:dyDescent="0.25">
      <c r="A12" s="18" t="s">
        <v>24</v>
      </c>
      <c r="B12" s="18" t="s">
        <v>14</v>
      </c>
      <c r="C12" s="19" t="s">
        <v>25</v>
      </c>
      <c r="D12" s="20">
        <v>0</v>
      </c>
      <c r="E12" s="20">
        <v>0</v>
      </c>
      <c r="F12" s="20">
        <v>0</v>
      </c>
      <c r="G12" s="20">
        <f t="shared" si="0"/>
        <v>0</v>
      </c>
      <c r="H12" s="20">
        <f t="shared" si="1"/>
        <v>0</v>
      </c>
      <c r="I12" s="20">
        <v>0</v>
      </c>
    </row>
    <row r="13" spans="1:9" hidden="1" x14ac:dyDescent="0.25">
      <c r="A13" s="18" t="s">
        <v>26</v>
      </c>
      <c r="B13" s="18" t="s">
        <v>14</v>
      </c>
      <c r="C13" s="19" t="s">
        <v>27</v>
      </c>
      <c r="D13" s="20">
        <v>0</v>
      </c>
      <c r="E13" s="20">
        <v>0</v>
      </c>
      <c r="F13" s="20">
        <v>0</v>
      </c>
      <c r="G13" s="20">
        <f t="shared" si="0"/>
        <v>0</v>
      </c>
      <c r="H13" s="20">
        <f t="shared" si="1"/>
        <v>0</v>
      </c>
      <c r="I13" s="20">
        <v>0</v>
      </c>
    </row>
    <row r="14" spans="1:9" hidden="1" x14ac:dyDescent="0.25">
      <c r="A14" s="18" t="s">
        <v>28</v>
      </c>
      <c r="B14" s="18" t="s">
        <v>14</v>
      </c>
      <c r="C14" s="19" t="s">
        <v>29</v>
      </c>
      <c r="D14" s="20">
        <v>0</v>
      </c>
      <c r="E14" s="20">
        <v>0</v>
      </c>
      <c r="F14" s="20">
        <v>0</v>
      </c>
      <c r="G14" s="20">
        <f t="shared" si="0"/>
        <v>0</v>
      </c>
      <c r="H14" s="20">
        <f t="shared" si="1"/>
        <v>0</v>
      </c>
      <c r="I14" s="20">
        <v>0</v>
      </c>
    </row>
    <row r="15" spans="1:9" hidden="1" x14ac:dyDescent="0.25">
      <c r="A15" s="18" t="s">
        <v>30</v>
      </c>
      <c r="B15" s="18" t="s">
        <v>14</v>
      </c>
      <c r="C15" s="19" t="s">
        <v>31</v>
      </c>
      <c r="D15" s="20">
        <v>0</v>
      </c>
      <c r="E15" s="20">
        <v>0</v>
      </c>
      <c r="F15" s="20">
        <v>0</v>
      </c>
      <c r="G15" s="21">
        <f t="shared" si="0"/>
        <v>0</v>
      </c>
      <c r="H15" s="20">
        <f t="shared" si="1"/>
        <v>0</v>
      </c>
      <c r="I15" s="20">
        <v>0</v>
      </c>
    </row>
    <row r="16" spans="1:9" x14ac:dyDescent="0.25">
      <c r="A16" s="18" t="s">
        <v>32</v>
      </c>
      <c r="B16" s="18" t="s">
        <v>14</v>
      </c>
      <c r="C16" s="19" t="s">
        <v>33</v>
      </c>
      <c r="D16" s="20">
        <v>0</v>
      </c>
      <c r="E16" s="20">
        <v>324030</v>
      </c>
      <c r="F16" s="20">
        <v>324030</v>
      </c>
      <c r="G16" s="21">
        <f t="shared" si="0"/>
        <v>0</v>
      </c>
      <c r="H16" s="20">
        <f t="shared" si="1"/>
        <v>0</v>
      </c>
      <c r="I16" s="20">
        <v>0</v>
      </c>
    </row>
    <row r="17" spans="1:9" x14ac:dyDescent="0.25">
      <c r="A17" s="18" t="s">
        <v>34</v>
      </c>
      <c r="B17" s="18" t="s">
        <v>14</v>
      </c>
      <c r="C17" s="19" t="s">
        <v>35</v>
      </c>
      <c r="D17" s="20">
        <v>0</v>
      </c>
      <c r="E17" s="20">
        <v>2000000</v>
      </c>
      <c r="F17" s="20">
        <v>2000000</v>
      </c>
      <c r="G17" s="21">
        <f t="shared" si="0"/>
        <v>0</v>
      </c>
      <c r="H17" s="20">
        <f t="shared" si="1"/>
        <v>0</v>
      </c>
      <c r="I17" s="20">
        <v>0</v>
      </c>
    </row>
    <row r="18" spans="1:9" hidden="1" x14ac:dyDescent="0.25">
      <c r="A18" s="18" t="s">
        <v>36</v>
      </c>
      <c r="B18" s="18" t="s">
        <v>14</v>
      </c>
      <c r="C18" s="19" t="s">
        <v>37</v>
      </c>
      <c r="D18" s="20">
        <v>0</v>
      </c>
      <c r="E18" s="20">
        <v>0</v>
      </c>
      <c r="F18" s="20">
        <v>0</v>
      </c>
      <c r="G18" s="21">
        <f t="shared" si="0"/>
        <v>0</v>
      </c>
      <c r="H18" s="20">
        <f t="shared" si="1"/>
        <v>0</v>
      </c>
      <c r="I18" s="20">
        <v>0</v>
      </c>
    </row>
    <row r="19" spans="1:9" hidden="1" x14ac:dyDescent="0.25">
      <c r="A19" s="18" t="s">
        <v>38</v>
      </c>
      <c r="B19" s="18" t="s">
        <v>14</v>
      </c>
      <c r="C19" s="19" t="s">
        <v>39</v>
      </c>
      <c r="D19" s="20">
        <v>0</v>
      </c>
      <c r="E19" s="20">
        <v>0</v>
      </c>
      <c r="F19" s="20">
        <v>0</v>
      </c>
      <c r="G19" s="21">
        <f t="shared" si="0"/>
        <v>0</v>
      </c>
      <c r="H19" s="20">
        <f t="shared" si="1"/>
        <v>0</v>
      </c>
      <c r="I19" s="20">
        <v>0</v>
      </c>
    </row>
    <row r="20" spans="1:9" hidden="1" x14ac:dyDescent="0.25">
      <c r="A20" s="18" t="s">
        <v>40</v>
      </c>
      <c r="B20" s="18" t="s">
        <v>14</v>
      </c>
      <c r="C20" s="22" t="s">
        <v>41</v>
      </c>
      <c r="D20" s="20">
        <v>0</v>
      </c>
      <c r="E20" s="20">
        <v>0</v>
      </c>
      <c r="F20" s="20">
        <v>0</v>
      </c>
      <c r="G20" s="21">
        <f t="shared" si="0"/>
        <v>0</v>
      </c>
      <c r="H20" s="20">
        <f t="shared" si="1"/>
        <v>0</v>
      </c>
      <c r="I20" s="20">
        <v>0</v>
      </c>
    </row>
    <row r="21" spans="1:9" hidden="1" x14ac:dyDescent="0.25">
      <c r="A21" s="18" t="s">
        <v>42</v>
      </c>
      <c r="B21" s="18" t="s">
        <v>14</v>
      </c>
      <c r="C21" s="19" t="s">
        <v>43</v>
      </c>
      <c r="D21" s="20">
        <v>0</v>
      </c>
      <c r="E21" s="20">
        <v>0</v>
      </c>
      <c r="F21" s="20">
        <v>0</v>
      </c>
      <c r="G21" s="21">
        <f t="shared" si="0"/>
        <v>0</v>
      </c>
      <c r="H21" s="20">
        <f t="shared" si="1"/>
        <v>0</v>
      </c>
      <c r="I21" s="20">
        <v>0</v>
      </c>
    </row>
    <row r="22" spans="1:9" hidden="1" x14ac:dyDescent="0.25">
      <c r="A22" s="18" t="s">
        <v>44</v>
      </c>
      <c r="B22" s="18" t="s">
        <v>14</v>
      </c>
      <c r="C22" s="19" t="s">
        <v>45</v>
      </c>
      <c r="D22" s="20">
        <v>0</v>
      </c>
      <c r="E22" s="20">
        <v>0</v>
      </c>
      <c r="F22" s="20">
        <v>0</v>
      </c>
      <c r="G22" s="21">
        <f t="shared" si="0"/>
        <v>0</v>
      </c>
      <c r="H22" s="20">
        <f t="shared" si="1"/>
        <v>0</v>
      </c>
      <c r="I22" s="20">
        <v>0</v>
      </c>
    </row>
    <row r="23" spans="1:9" hidden="1" x14ac:dyDescent="0.25">
      <c r="A23" s="18" t="s">
        <v>46</v>
      </c>
      <c r="B23" s="18" t="s">
        <v>14</v>
      </c>
      <c r="C23" s="19" t="s">
        <v>47</v>
      </c>
      <c r="D23" s="20">
        <v>0</v>
      </c>
      <c r="E23" s="20">
        <v>0</v>
      </c>
      <c r="F23" s="20">
        <v>0</v>
      </c>
      <c r="G23" s="21">
        <f t="shared" si="0"/>
        <v>0</v>
      </c>
      <c r="H23" s="20">
        <f t="shared" si="1"/>
        <v>0</v>
      </c>
      <c r="I23" s="20">
        <v>0</v>
      </c>
    </row>
    <row r="24" spans="1:9" hidden="1" x14ac:dyDescent="0.25">
      <c r="A24" s="18" t="s">
        <v>48</v>
      </c>
      <c r="B24" s="18" t="s">
        <v>14</v>
      </c>
      <c r="C24" s="19" t="s">
        <v>49</v>
      </c>
      <c r="D24" s="20">
        <v>0</v>
      </c>
      <c r="E24" s="20">
        <v>0</v>
      </c>
      <c r="F24" s="20">
        <v>0</v>
      </c>
      <c r="G24" s="21">
        <f t="shared" si="0"/>
        <v>0</v>
      </c>
      <c r="H24" s="20">
        <f t="shared" si="1"/>
        <v>0</v>
      </c>
      <c r="I24" s="20">
        <v>0</v>
      </c>
    </row>
    <row r="25" spans="1:9" hidden="1" x14ac:dyDescent="0.25">
      <c r="A25" s="23" t="s">
        <v>50</v>
      </c>
      <c r="B25" s="23" t="s">
        <v>14</v>
      </c>
      <c r="C25" s="24" t="s">
        <v>51</v>
      </c>
      <c r="D25" s="20">
        <v>0</v>
      </c>
      <c r="E25" s="20">
        <v>0</v>
      </c>
      <c r="F25" s="20">
        <v>0</v>
      </c>
      <c r="G25" s="21">
        <f t="shared" si="0"/>
        <v>0</v>
      </c>
      <c r="H25" s="20">
        <f t="shared" si="1"/>
        <v>0</v>
      </c>
      <c r="I25" s="20">
        <v>0</v>
      </c>
    </row>
    <row r="26" spans="1:9" hidden="1" x14ac:dyDescent="0.25">
      <c r="A26" s="18" t="s">
        <v>52</v>
      </c>
      <c r="B26" s="18" t="s">
        <v>14</v>
      </c>
      <c r="C26" s="19" t="s">
        <v>53</v>
      </c>
      <c r="D26" s="20">
        <v>0</v>
      </c>
      <c r="E26" s="20">
        <v>0</v>
      </c>
      <c r="F26" s="20">
        <v>0</v>
      </c>
      <c r="G26" s="21">
        <f t="shared" si="0"/>
        <v>0</v>
      </c>
      <c r="H26" s="20">
        <f t="shared" si="1"/>
        <v>0</v>
      </c>
      <c r="I26" s="20">
        <v>0</v>
      </c>
    </row>
    <row r="27" spans="1:9" hidden="1" x14ac:dyDescent="0.25">
      <c r="A27" s="18" t="s">
        <v>54</v>
      </c>
      <c r="B27" s="18" t="s">
        <v>14</v>
      </c>
      <c r="C27" s="19" t="s">
        <v>55</v>
      </c>
      <c r="D27" s="20">
        <v>0</v>
      </c>
      <c r="E27" s="20">
        <v>0</v>
      </c>
      <c r="F27" s="20">
        <v>0</v>
      </c>
      <c r="G27" s="21">
        <f t="shared" si="0"/>
        <v>0</v>
      </c>
      <c r="H27" s="20">
        <f t="shared" si="1"/>
        <v>0</v>
      </c>
      <c r="I27" s="20">
        <v>0</v>
      </c>
    </row>
    <row r="28" spans="1:9" hidden="1" x14ac:dyDescent="0.25">
      <c r="A28" s="18" t="s">
        <v>56</v>
      </c>
      <c r="B28" s="18" t="s">
        <v>14</v>
      </c>
      <c r="C28" s="19" t="s">
        <v>57</v>
      </c>
      <c r="D28" s="20">
        <v>0</v>
      </c>
      <c r="E28" s="20">
        <v>0</v>
      </c>
      <c r="F28" s="20">
        <v>0</v>
      </c>
      <c r="G28" s="21">
        <f t="shared" si="0"/>
        <v>0</v>
      </c>
      <c r="H28" s="20">
        <f t="shared" si="1"/>
        <v>0</v>
      </c>
      <c r="I28" s="20">
        <v>0</v>
      </c>
    </row>
    <row r="29" spans="1:9" hidden="1" x14ac:dyDescent="0.25">
      <c r="A29" s="18" t="s">
        <v>58</v>
      </c>
      <c r="B29" s="18" t="s">
        <v>14</v>
      </c>
      <c r="C29" s="19" t="s">
        <v>59</v>
      </c>
      <c r="D29" s="20">
        <v>0</v>
      </c>
      <c r="E29" s="20">
        <v>0</v>
      </c>
      <c r="F29" s="20">
        <v>0</v>
      </c>
      <c r="G29" s="21">
        <f t="shared" si="0"/>
        <v>0</v>
      </c>
      <c r="H29" s="20">
        <f t="shared" si="1"/>
        <v>0</v>
      </c>
      <c r="I29" s="20">
        <v>0</v>
      </c>
    </row>
    <row r="30" spans="1:9" hidden="1" x14ac:dyDescent="0.25">
      <c r="A30" s="18" t="s">
        <v>60</v>
      </c>
      <c r="B30" s="18" t="s">
        <v>14</v>
      </c>
      <c r="C30" s="19" t="s">
        <v>61</v>
      </c>
      <c r="D30" s="20">
        <v>0</v>
      </c>
      <c r="E30" s="20">
        <v>0</v>
      </c>
      <c r="F30" s="20">
        <v>0</v>
      </c>
      <c r="G30" s="21">
        <f t="shared" si="0"/>
        <v>0</v>
      </c>
      <c r="H30" s="20">
        <f t="shared" si="1"/>
        <v>0</v>
      </c>
      <c r="I30" s="20">
        <v>0</v>
      </c>
    </row>
    <row r="31" spans="1:9" hidden="1" x14ac:dyDescent="0.25">
      <c r="A31" s="18" t="s">
        <v>62</v>
      </c>
      <c r="B31" s="18" t="s">
        <v>14</v>
      </c>
      <c r="C31" s="19" t="s">
        <v>63</v>
      </c>
      <c r="D31" s="20">
        <v>0</v>
      </c>
      <c r="E31" s="20">
        <v>0</v>
      </c>
      <c r="F31" s="20">
        <v>0</v>
      </c>
      <c r="G31" s="21">
        <f t="shared" si="0"/>
        <v>0</v>
      </c>
      <c r="H31" s="20">
        <f t="shared" si="1"/>
        <v>0</v>
      </c>
      <c r="I31" s="20">
        <v>0</v>
      </c>
    </row>
    <row r="32" spans="1:9" hidden="1" x14ac:dyDescent="0.25">
      <c r="A32" s="18" t="s">
        <v>64</v>
      </c>
      <c r="B32" s="18" t="s">
        <v>14</v>
      </c>
      <c r="C32" s="19" t="s">
        <v>65</v>
      </c>
      <c r="D32" s="20">
        <v>0</v>
      </c>
      <c r="E32" s="20">
        <v>0</v>
      </c>
      <c r="F32" s="20">
        <v>0</v>
      </c>
      <c r="G32" s="21">
        <f t="shared" si="0"/>
        <v>0</v>
      </c>
      <c r="H32" s="20">
        <f t="shared" si="1"/>
        <v>0</v>
      </c>
      <c r="I32" s="20">
        <v>0</v>
      </c>
    </row>
    <row r="33" spans="1:9" hidden="1" x14ac:dyDescent="0.25">
      <c r="A33" s="18" t="s">
        <v>66</v>
      </c>
      <c r="B33" s="18" t="s">
        <v>14</v>
      </c>
      <c r="C33" s="19" t="s">
        <v>67</v>
      </c>
      <c r="D33" s="20">
        <v>0</v>
      </c>
      <c r="E33" s="20">
        <v>0</v>
      </c>
      <c r="F33" s="20">
        <v>0</v>
      </c>
      <c r="G33" s="21">
        <f t="shared" si="0"/>
        <v>0</v>
      </c>
      <c r="H33" s="20">
        <f t="shared" si="1"/>
        <v>0</v>
      </c>
      <c r="I33" s="20">
        <v>0</v>
      </c>
    </row>
    <row r="34" spans="1:9" x14ac:dyDescent="0.25">
      <c r="A34" s="18" t="s">
        <v>68</v>
      </c>
      <c r="B34" s="18" t="s">
        <v>14</v>
      </c>
      <c r="C34" s="19" t="s">
        <v>69</v>
      </c>
      <c r="D34" s="20">
        <v>8836360</v>
      </c>
      <c r="E34" s="20">
        <v>0</v>
      </c>
      <c r="F34" s="20">
        <v>0</v>
      </c>
      <c r="G34" s="21">
        <f t="shared" si="0"/>
        <v>8836360</v>
      </c>
      <c r="H34" s="20">
        <f t="shared" si="1"/>
        <v>8836360</v>
      </c>
      <c r="I34" s="20">
        <v>0</v>
      </c>
    </row>
    <row r="35" spans="1:9" hidden="1" x14ac:dyDescent="0.25">
      <c r="A35" s="18" t="s">
        <v>70</v>
      </c>
      <c r="B35" s="18" t="s">
        <v>14</v>
      </c>
      <c r="C35" s="19" t="s">
        <v>71</v>
      </c>
      <c r="D35" s="20">
        <v>0</v>
      </c>
      <c r="E35" s="20">
        <v>0</v>
      </c>
      <c r="F35" s="20">
        <v>0</v>
      </c>
      <c r="G35" s="21">
        <f t="shared" si="0"/>
        <v>0</v>
      </c>
      <c r="H35" s="20">
        <f t="shared" si="1"/>
        <v>0</v>
      </c>
      <c r="I35" s="20">
        <v>0</v>
      </c>
    </row>
    <row r="36" spans="1:9" x14ac:dyDescent="0.25">
      <c r="A36" s="18" t="s">
        <v>72</v>
      </c>
      <c r="B36" s="18" t="s">
        <v>14</v>
      </c>
      <c r="C36" s="19" t="s">
        <v>73</v>
      </c>
      <c r="D36" s="20">
        <v>214042468</v>
      </c>
      <c r="E36" s="20">
        <v>0</v>
      </c>
      <c r="F36" s="20">
        <v>0</v>
      </c>
      <c r="G36" s="25">
        <f t="shared" si="0"/>
        <v>214042468</v>
      </c>
      <c r="H36" s="26">
        <f t="shared" si="1"/>
        <v>214042468</v>
      </c>
      <c r="I36" s="26">
        <v>0</v>
      </c>
    </row>
    <row r="37" spans="1:9" hidden="1" x14ac:dyDescent="0.25">
      <c r="A37" s="18" t="s">
        <v>74</v>
      </c>
      <c r="B37" s="18" t="s">
        <v>14</v>
      </c>
      <c r="C37" s="19" t="s">
        <v>75</v>
      </c>
      <c r="D37" s="20">
        <v>0</v>
      </c>
      <c r="E37" s="20">
        <v>0</v>
      </c>
      <c r="F37" s="20">
        <v>0</v>
      </c>
      <c r="G37" s="21">
        <f t="shared" si="0"/>
        <v>0</v>
      </c>
      <c r="H37" s="20">
        <f t="shared" si="1"/>
        <v>0</v>
      </c>
      <c r="I37" s="20">
        <v>0</v>
      </c>
    </row>
    <row r="38" spans="1:9" hidden="1" x14ac:dyDescent="0.25">
      <c r="A38" s="18" t="s">
        <v>76</v>
      </c>
      <c r="B38" s="18" t="s">
        <v>14</v>
      </c>
      <c r="C38" s="19" t="s">
        <v>77</v>
      </c>
      <c r="D38" s="20">
        <v>0</v>
      </c>
      <c r="E38" s="20">
        <v>0</v>
      </c>
      <c r="F38" s="20">
        <v>0</v>
      </c>
      <c r="G38" s="21">
        <f t="shared" si="0"/>
        <v>0</v>
      </c>
      <c r="H38" s="20">
        <f t="shared" si="1"/>
        <v>0</v>
      </c>
      <c r="I38" s="20">
        <v>0</v>
      </c>
    </row>
    <row r="39" spans="1:9" x14ac:dyDescent="0.25">
      <c r="A39" s="18" t="s">
        <v>78</v>
      </c>
      <c r="B39" s="18" t="s">
        <v>14</v>
      </c>
      <c r="C39" s="19" t="s">
        <v>79</v>
      </c>
      <c r="D39" s="20">
        <v>2320500</v>
      </c>
      <c r="E39" s="20">
        <v>15400000</v>
      </c>
      <c r="F39" s="20">
        <v>0</v>
      </c>
      <c r="G39" s="21">
        <f t="shared" si="0"/>
        <v>17720500</v>
      </c>
      <c r="H39" s="20">
        <f t="shared" si="1"/>
        <v>17720500</v>
      </c>
      <c r="I39" s="20">
        <v>0</v>
      </c>
    </row>
    <row r="40" spans="1:9" x14ac:dyDescent="0.25">
      <c r="A40" s="18" t="s">
        <v>80</v>
      </c>
      <c r="B40" s="18" t="s">
        <v>14</v>
      </c>
      <c r="C40" s="19" t="s">
        <v>81</v>
      </c>
      <c r="D40" s="20">
        <v>12650000</v>
      </c>
      <c r="E40" s="20">
        <v>0</v>
      </c>
      <c r="F40" s="20">
        <v>0</v>
      </c>
      <c r="G40" s="21">
        <f t="shared" si="0"/>
        <v>12650000</v>
      </c>
      <c r="H40" s="20">
        <f t="shared" si="1"/>
        <v>12650000</v>
      </c>
      <c r="I40" s="20">
        <v>0</v>
      </c>
    </row>
    <row r="41" spans="1:9" hidden="1" x14ac:dyDescent="0.25">
      <c r="A41" s="27" t="s">
        <v>82</v>
      </c>
      <c r="B41" s="18" t="s">
        <v>14</v>
      </c>
      <c r="C41" s="19" t="s">
        <v>83</v>
      </c>
      <c r="D41" s="20">
        <v>0</v>
      </c>
      <c r="E41" s="20">
        <v>0</v>
      </c>
      <c r="F41" s="20">
        <v>0</v>
      </c>
      <c r="G41" s="21">
        <f t="shared" si="0"/>
        <v>0</v>
      </c>
      <c r="H41" s="20">
        <f t="shared" si="1"/>
        <v>0</v>
      </c>
      <c r="I41" s="20">
        <v>0</v>
      </c>
    </row>
    <row r="42" spans="1:9" hidden="1" x14ac:dyDescent="0.25">
      <c r="A42" s="18" t="s">
        <v>84</v>
      </c>
      <c r="B42" s="18" t="s">
        <v>14</v>
      </c>
      <c r="C42" s="19" t="s">
        <v>85</v>
      </c>
      <c r="D42" s="20">
        <v>0</v>
      </c>
      <c r="E42" s="20">
        <v>0</v>
      </c>
      <c r="F42" s="20">
        <v>0</v>
      </c>
      <c r="G42" s="21">
        <f t="shared" si="0"/>
        <v>0</v>
      </c>
      <c r="H42" s="20">
        <f t="shared" si="1"/>
        <v>0</v>
      </c>
      <c r="I42" s="20">
        <v>0</v>
      </c>
    </row>
    <row r="43" spans="1:9" hidden="1" x14ac:dyDescent="0.25">
      <c r="A43" s="18" t="s">
        <v>86</v>
      </c>
      <c r="B43" s="18" t="s">
        <v>14</v>
      </c>
      <c r="C43" s="19" t="s">
        <v>87</v>
      </c>
      <c r="D43" s="20">
        <v>0</v>
      </c>
      <c r="E43" s="20">
        <v>0</v>
      </c>
      <c r="F43" s="20">
        <v>0</v>
      </c>
      <c r="G43" s="21">
        <f t="shared" si="0"/>
        <v>0</v>
      </c>
      <c r="H43" s="20">
        <f t="shared" si="1"/>
        <v>0</v>
      </c>
      <c r="I43" s="20">
        <v>0</v>
      </c>
    </row>
    <row r="44" spans="1:9" hidden="1" x14ac:dyDescent="0.25">
      <c r="A44" s="18" t="s">
        <v>88</v>
      </c>
      <c r="B44" s="18" t="s">
        <v>14</v>
      </c>
      <c r="C44" s="19" t="s">
        <v>89</v>
      </c>
      <c r="D44" s="20">
        <v>0</v>
      </c>
      <c r="E44" s="20">
        <v>0</v>
      </c>
      <c r="F44" s="20">
        <v>0</v>
      </c>
      <c r="G44" s="21">
        <f t="shared" si="0"/>
        <v>0</v>
      </c>
      <c r="H44" s="20">
        <f t="shared" si="1"/>
        <v>0</v>
      </c>
      <c r="I44" s="20">
        <v>0</v>
      </c>
    </row>
    <row r="45" spans="1:9" hidden="1" x14ac:dyDescent="0.25">
      <c r="A45" s="18" t="s">
        <v>91</v>
      </c>
      <c r="B45" s="18" t="s">
        <v>14</v>
      </c>
      <c r="C45" s="19" t="s">
        <v>92</v>
      </c>
      <c r="D45" s="20">
        <v>0</v>
      </c>
      <c r="E45" s="20">
        <v>0</v>
      </c>
      <c r="F45" s="20">
        <v>0</v>
      </c>
      <c r="G45" s="21">
        <f t="shared" si="0"/>
        <v>0</v>
      </c>
      <c r="H45" s="20">
        <f t="shared" si="1"/>
        <v>0</v>
      </c>
      <c r="I45" s="20">
        <v>0</v>
      </c>
    </row>
    <row r="46" spans="1:9" hidden="1" x14ac:dyDescent="0.25">
      <c r="A46" s="18" t="s">
        <v>94</v>
      </c>
      <c r="B46" s="18" t="s">
        <v>14</v>
      </c>
      <c r="C46" s="19" t="s">
        <v>95</v>
      </c>
      <c r="D46" s="20">
        <v>0</v>
      </c>
      <c r="E46" s="20">
        <v>0</v>
      </c>
      <c r="F46" s="20">
        <v>0</v>
      </c>
      <c r="G46" s="21">
        <f t="shared" si="0"/>
        <v>0</v>
      </c>
      <c r="H46" s="20">
        <f t="shared" si="1"/>
        <v>0</v>
      </c>
      <c r="I46" s="20">
        <v>0</v>
      </c>
    </row>
    <row r="47" spans="1:9" hidden="1" x14ac:dyDescent="0.25">
      <c r="A47" s="18" t="s">
        <v>97</v>
      </c>
      <c r="B47" s="18" t="s">
        <v>14</v>
      </c>
      <c r="C47" s="19" t="s">
        <v>98</v>
      </c>
      <c r="D47" s="20">
        <v>0</v>
      </c>
      <c r="E47" s="20">
        <v>0</v>
      </c>
      <c r="F47" s="20">
        <v>0</v>
      </c>
      <c r="G47" s="21">
        <f t="shared" si="0"/>
        <v>0</v>
      </c>
      <c r="H47" s="20">
        <f t="shared" si="1"/>
        <v>0</v>
      </c>
      <c r="I47" s="20">
        <v>0</v>
      </c>
    </row>
    <row r="48" spans="1:9" ht="15" hidden="1" customHeight="1" x14ac:dyDescent="0.25">
      <c r="A48" s="18" t="s">
        <v>99</v>
      </c>
      <c r="B48" s="18" t="s">
        <v>14</v>
      </c>
      <c r="C48" s="19" t="s">
        <v>100</v>
      </c>
      <c r="D48" s="20">
        <v>0</v>
      </c>
      <c r="E48" s="20">
        <v>0</v>
      </c>
      <c r="F48" s="20">
        <v>0</v>
      </c>
      <c r="G48" s="21">
        <f t="shared" si="0"/>
        <v>0</v>
      </c>
      <c r="H48" s="20">
        <f t="shared" si="1"/>
        <v>0</v>
      </c>
      <c r="I48" s="20">
        <v>0</v>
      </c>
    </row>
    <row r="49" spans="1:9" hidden="1" x14ac:dyDescent="0.25">
      <c r="A49" s="18" t="s">
        <v>101</v>
      </c>
      <c r="B49" s="18" t="s">
        <v>14</v>
      </c>
      <c r="C49" s="22" t="s">
        <v>102</v>
      </c>
      <c r="D49" s="20">
        <v>0</v>
      </c>
      <c r="E49" s="20">
        <v>0</v>
      </c>
      <c r="F49" s="20">
        <v>0</v>
      </c>
      <c r="G49" s="21">
        <f t="shared" si="0"/>
        <v>0</v>
      </c>
      <c r="H49" s="20">
        <v>0</v>
      </c>
      <c r="I49" s="20">
        <f>+G49</f>
        <v>0</v>
      </c>
    </row>
    <row r="50" spans="1:9" ht="15" hidden="1" customHeight="1" x14ac:dyDescent="0.25">
      <c r="A50" s="18" t="s">
        <v>103</v>
      </c>
      <c r="B50" s="18" t="s">
        <v>14</v>
      </c>
      <c r="C50" s="22" t="s">
        <v>104</v>
      </c>
      <c r="D50" s="20">
        <v>0</v>
      </c>
      <c r="E50" s="20">
        <v>0</v>
      </c>
      <c r="F50" s="20">
        <v>0</v>
      </c>
      <c r="G50" s="21">
        <f t="shared" si="0"/>
        <v>0</v>
      </c>
      <c r="H50" s="20">
        <v>0</v>
      </c>
      <c r="I50" s="20">
        <f t="shared" ref="I50:I72" si="3">+G50</f>
        <v>0</v>
      </c>
    </row>
    <row r="51" spans="1:9" hidden="1" x14ac:dyDescent="0.25">
      <c r="A51" s="27" t="s">
        <v>105</v>
      </c>
      <c r="B51" s="18" t="s">
        <v>14</v>
      </c>
      <c r="C51" s="22" t="s">
        <v>106</v>
      </c>
      <c r="D51" s="20">
        <v>0</v>
      </c>
      <c r="E51" s="20">
        <v>0</v>
      </c>
      <c r="F51" s="20">
        <v>0</v>
      </c>
      <c r="G51" s="21">
        <f t="shared" si="0"/>
        <v>0</v>
      </c>
      <c r="H51" s="20">
        <v>0</v>
      </c>
      <c r="I51" s="20">
        <f t="shared" si="3"/>
        <v>0</v>
      </c>
    </row>
    <row r="52" spans="1:9" x14ac:dyDescent="0.25">
      <c r="A52" s="27" t="s">
        <v>107</v>
      </c>
      <c r="B52" s="18" t="s">
        <v>14</v>
      </c>
      <c r="C52" s="22" t="s">
        <v>108</v>
      </c>
      <c r="D52" s="20">
        <v>-237996</v>
      </c>
      <c r="E52" s="20">
        <v>0</v>
      </c>
      <c r="F52" s="20">
        <v>59499</v>
      </c>
      <c r="G52" s="21">
        <f t="shared" si="0"/>
        <v>-297495</v>
      </c>
      <c r="H52" s="20">
        <v>0</v>
      </c>
      <c r="I52" s="20">
        <f t="shared" si="3"/>
        <v>-297495</v>
      </c>
    </row>
    <row r="53" spans="1:9" x14ac:dyDescent="0.25">
      <c r="A53" s="27" t="s">
        <v>109</v>
      </c>
      <c r="B53" s="18" t="s">
        <v>14</v>
      </c>
      <c r="C53" s="22" t="s">
        <v>110</v>
      </c>
      <c r="D53" s="20">
        <v>-2459723</v>
      </c>
      <c r="E53" s="20">
        <v>0</v>
      </c>
      <c r="F53" s="20">
        <v>1368838</v>
      </c>
      <c r="G53" s="21">
        <f t="shared" si="0"/>
        <v>-3828561</v>
      </c>
      <c r="H53" s="20">
        <v>0</v>
      </c>
      <c r="I53" s="20">
        <f t="shared" si="3"/>
        <v>-3828561</v>
      </c>
    </row>
    <row r="54" spans="1:9" ht="15" hidden="1" customHeight="1" x14ac:dyDescent="0.25">
      <c r="A54" s="27" t="s">
        <v>111</v>
      </c>
      <c r="B54" s="18" t="s">
        <v>14</v>
      </c>
      <c r="C54" s="22" t="s">
        <v>112</v>
      </c>
      <c r="D54" s="20">
        <v>0</v>
      </c>
      <c r="E54" s="20">
        <v>0</v>
      </c>
      <c r="F54" s="20">
        <v>0</v>
      </c>
      <c r="G54" s="21">
        <f t="shared" si="0"/>
        <v>0</v>
      </c>
      <c r="H54" s="20">
        <v>0</v>
      </c>
      <c r="I54" s="20">
        <f t="shared" si="3"/>
        <v>0</v>
      </c>
    </row>
    <row r="55" spans="1:9" hidden="1" x14ac:dyDescent="0.25">
      <c r="A55" s="27" t="s">
        <v>113</v>
      </c>
      <c r="B55" s="18" t="s">
        <v>14</v>
      </c>
      <c r="C55" s="22" t="s">
        <v>114</v>
      </c>
      <c r="D55" s="20">
        <v>0</v>
      </c>
      <c r="E55" s="20">
        <v>0</v>
      </c>
      <c r="F55" s="20">
        <v>0</v>
      </c>
      <c r="G55" s="21">
        <f t="shared" si="0"/>
        <v>0</v>
      </c>
      <c r="H55" s="20">
        <v>0</v>
      </c>
      <c r="I55" s="20">
        <f t="shared" si="3"/>
        <v>0</v>
      </c>
    </row>
    <row r="56" spans="1:9" ht="15" hidden="1" customHeight="1" x14ac:dyDescent="0.25">
      <c r="A56" s="27" t="s">
        <v>115</v>
      </c>
      <c r="B56" s="18" t="s">
        <v>14</v>
      </c>
      <c r="C56" s="22" t="s">
        <v>116</v>
      </c>
      <c r="D56" s="20">
        <v>0</v>
      </c>
      <c r="E56" s="20">
        <v>0</v>
      </c>
      <c r="F56" s="20">
        <v>0</v>
      </c>
      <c r="G56" s="21">
        <f t="shared" si="0"/>
        <v>0</v>
      </c>
      <c r="H56" s="20">
        <v>0</v>
      </c>
      <c r="I56" s="20">
        <f t="shared" si="3"/>
        <v>0</v>
      </c>
    </row>
    <row r="57" spans="1:9" ht="15" hidden="1" customHeight="1" x14ac:dyDescent="0.25">
      <c r="A57" s="18" t="s">
        <v>117</v>
      </c>
      <c r="B57" s="18" t="s">
        <v>14</v>
      </c>
      <c r="C57" s="22" t="s">
        <v>118</v>
      </c>
      <c r="D57" s="20">
        <v>0</v>
      </c>
      <c r="E57" s="20">
        <v>0</v>
      </c>
      <c r="F57" s="20">
        <v>0</v>
      </c>
      <c r="G57" s="21">
        <f t="shared" si="0"/>
        <v>0</v>
      </c>
      <c r="H57" s="20">
        <v>0</v>
      </c>
      <c r="I57" s="20">
        <f t="shared" si="3"/>
        <v>0</v>
      </c>
    </row>
    <row r="58" spans="1:9" hidden="1" x14ac:dyDescent="0.25">
      <c r="A58" s="18" t="s">
        <v>119</v>
      </c>
      <c r="B58" s="18" t="s">
        <v>14</v>
      </c>
      <c r="C58" s="22" t="s">
        <v>120</v>
      </c>
      <c r="D58" s="20">
        <v>0</v>
      </c>
      <c r="E58" s="20">
        <v>0</v>
      </c>
      <c r="F58" s="20">
        <v>0</v>
      </c>
      <c r="G58" s="21">
        <f t="shared" si="0"/>
        <v>0</v>
      </c>
      <c r="H58" s="20">
        <v>0</v>
      </c>
      <c r="I58" s="20">
        <f t="shared" si="3"/>
        <v>0</v>
      </c>
    </row>
    <row r="59" spans="1:9" hidden="1" x14ac:dyDescent="0.25">
      <c r="A59" s="18" t="s">
        <v>121</v>
      </c>
      <c r="B59" s="18" t="s">
        <v>14</v>
      </c>
      <c r="C59" s="19" t="s">
        <v>122</v>
      </c>
      <c r="D59" s="20">
        <v>0</v>
      </c>
      <c r="E59" s="20">
        <v>0</v>
      </c>
      <c r="F59" s="20">
        <v>0</v>
      </c>
      <c r="G59" s="21">
        <f t="shared" si="0"/>
        <v>0</v>
      </c>
      <c r="H59" s="20">
        <v>0</v>
      </c>
      <c r="I59" s="20">
        <f t="shared" si="3"/>
        <v>0</v>
      </c>
    </row>
    <row r="60" spans="1:9" hidden="1" x14ac:dyDescent="0.25">
      <c r="A60" s="18" t="s">
        <v>123</v>
      </c>
      <c r="B60" s="18" t="s">
        <v>14</v>
      </c>
      <c r="C60" s="19" t="s">
        <v>124</v>
      </c>
      <c r="D60" s="20">
        <v>0</v>
      </c>
      <c r="E60" s="20">
        <v>0</v>
      </c>
      <c r="F60" s="20">
        <v>0</v>
      </c>
      <c r="G60" s="21">
        <f t="shared" si="0"/>
        <v>0</v>
      </c>
      <c r="H60" s="20">
        <v>0</v>
      </c>
      <c r="I60" s="20">
        <f t="shared" si="3"/>
        <v>0</v>
      </c>
    </row>
    <row r="61" spans="1:9" hidden="1" x14ac:dyDescent="0.25">
      <c r="A61" s="18" t="s">
        <v>125</v>
      </c>
      <c r="B61" s="18" t="s">
        <v>14</v>
      </c>
      <c r="C61" s="19" t="s">
        <v>126</v>
      </c>
      <c r="D61" s="20">
        <v>0</v>
      </c>
      <c r="E61" s="20">
        <v>0</v>
      </c>
      <c r="F61" s="20">
        <v>0</v>
      </c>
      <c r="G61" s="21">
        <f t="shared" si="0"/>
        <v>0</v>
      </c>
      <c r="H61" s="20">
        <v>0</v>
      </c>
      <c r="I61" s="20">
        <f t="shared" si="3"/>
        <v>0</v>
      </c>
    </row>
    <row r="62" spans="1:9" hidden="1" x14ac:dyDescent="0.25">
      <c r="A62" s="28" t="s">
        <v>127</v>
      </c>
      <c r="B62" s="28" t="s">
        <v>14</v>
      </c>
      <c r="C62" s="29" t="s">
        <v>128</v>
      </c>
      <c r="D62" s="20">
        <v>0</v>
      </c>
      <c r="E62" s="20">
        <v>0</v>
      </c>
      <c r="F62" s="20">
        <v>0</v>
      </c>
      <c r="G62" s="21">
        <f t="shared" si="0"/>
        <v>0</v>
      </c>
      <c r="H62" s="20">
        <v>0</v>
      </c>
      <c r="I62" s="20">
        <f t="shared" si="3"/>
        <v>0</v>
      </c>
    </row>
    <row r="63" spans="1:9" hidden="1" x14ac:dyDescent="0.25">
      <c r="A63" s="28" t="s">
        <v>129</v>
      </c>
      <c r="B63" s="28" t="s">
        <v>14</v>
      </c>
      <c r="C63" s="29" t="s">
        <v>130</v>
      </c>
      <c r="D63" s="20">
        <v>0</v>
      </c>
      <c r="E63" s="20">
        <v>0</v>
      </c>
      <c r="F63" s="20">
        <v>0</v>
      </c>
      <c r="G63" s="21">
        <f t="shared" si="0"/>
        <v>0</v>
      </c>
      <c r="H63" s="20">
        <v>0</v>
      </c>
      <c r="I63" s="20">
        <f t="shared" si="3"/>
        <v>0</v>
      </c>
    </row>
    <row r="64" spans="1:9" hidden="1" x14ac:dyDescent="0.25">
      <c r="A64" s="18" t="s">
        <v>131</v>
      </c>
      <c r="B64" s="18" t="s">
        <v>14</v>
      </c>
      <c r="C64" s="19" t="s">
        <v>132</v>
      </c>
      <c r="D64" s="20">
        <v>0</v>
      </c>
      <c r="E64" s="20">
        <v>0</v>
      </c>
      <c r="F64" s="20">
        <v>0</v>
      </c>
      <c r="G64" s="21">
        <f t="shared" si="0"/>
        <v>0</v>
      </c>
      <c r="H64" s="20">
        <v>0</v>
      </c>
      <c r="I64" s="20">
        <f t="shared" si="3"/>
        <v>0</v>
      </c>
    </row>
    <row r="65" spans="1:9" hidden="1" x14ac:dyDescent="0.25">
      <c r="A65" s="18" t="s">
        <v>133</v>
      </c>
      <c r="B65" s="18" t="s">
        <v>14</v>
      </c>
      <c r="C65" s="19" t="s">
        <v>134</v>
      </c>
      <c r="D65" s="20">
        <v>0</v>
      </c>
      <c r="E65" s="20">
        <v>0</v>
      </c>
      <c r="F65" s="20">
        <v>0</v>
      </c>
      <c r="G65" s="21">
        <f t="shared" si="0"/>
        <v>0</v>
      </c>
      <c r="H65" s="20">
        <v>0</v>
      </c>
      <c r="I65" s="20">
        <f t="shared" si="3"/>
        <v>0</v>
      </c>
    </row>
    <row r="66" spans="1:9" hidden="1" x14ac:dyDescent="0.25">
      <c r="A66" s="18" t="s">
        <v>135</v>
      </c>
      <c r="B66" s="18" t="s">
        <v>14</v>
      </c>
      <c r="C66" s="19" t="s">
        <v>136</v>
      </c>
      <c r="D66" s="20">
        <v>0</v>
      </c>
      <c r="E66" s="20">
        <v>0</v>
      </c>
      <c r="F66" s="20">
        <v>0</v>
      </c>
      <c r="G66" s="21">
        <f t="shared" si="0"/>
        <v>0</v>
      </c>
      <c r="H66" s="20">
        <v>0</v>
      </c>
      <c r="I66" s="20">
        <f t="shared" si="3"/>
        <v>0</v>
      </c>
    </row>
    <row r="67" spans="1:9" hidden="1" x14ac:dyDescent="0.25">
      <c r="A67" s="18" t="s">
        <v>137</v>
      </c>
      <c r="B67" s="18" t="s">
        <v>14</v>
      </c>
      <c r="C67" s="19" t="s">
        <v>138</v>
      </c>
      <c r="D67" s="20">
        <v>0</v>
      </c>
      <c r="E67" s="20">
        <v>0</v>
      </c>
      <c r="F67" s="20">
        <v>0</v>
      </c>
      <c r="G67" s="21">
        <f t="shared" si="0"/>
        <v>0</v>
      </c>
      <c r="H67" s="20">
        <v>0</v>
      </c>
      <c r="I67" s="20">
        <f t="shared" si="3"/>
        <v>0</v>
      </c>
    </row>
    <row r="68" spans="1:9" hidden="1" x14ac:dyDescent="0.25">
      <c r="A68" s="18" t="s">
        <v>139</v>
      </c>
      <c r="B68" s="18" t="s">
        <v>14</v>
      </c>
      <c r="C68" s="19" t="s">
        <v>140</v>
      </c>
      <c r="D68" s="20">
        <v>0</v>
      </c>
      <c r="E68" s="20">
        <v>0</v>
      </c>
      <c r="F68" s="20">
        <v>0</v>
      </c>
      <c r="G68" s="21">
        <f t="shared" si="0"/>
        <v>0</v>
      </c>
      <c r="H68" s="20">
        <v>0</v>
      </c>
      <c r="I68" s="20">
        <f t="shared" si="3"/>
        <v>0</v>
      </c>
    </row>
    <row r="69" spans="1:9" hidden="1" x14ac:dyDescent="0.25">
      <c r="A69" s="30" t="s">
        <v>141</v>
      </c>
      <c r="B69" s="18" t="s">
        <v>14</v>
      </c>
      <c r="C69" s="22" t="s">
        <v>142</v>
      </c>
      <c r="D69" s="20">
        <v>0</v>
      </c>
      <c r="E69" s="20">
        <v>0</v>
      </c>
      <c r="F69" s="20">
        <v>0</v>
      </c>
      <c r="G69" s="21">
        <f t="shared" si="0"/>
        <v>0</v>
      </c>
      <c r="H69" s="20">
        <v>0</v>
      </c>
      <c r="I69" s="20">
        <f t="shared" si="3"/>
        <v>0</v>
      </c>
    </row>
    <row r="70" spans="1:9" hidden="1" x14ac:dyDescent="0.25">
      <c r="A70" s="30" t="s">
        <v>143</v>
      </c>
      <c r="B70" s="18" t="s">
        <v>14</v>
      </c>
      <c r="C70" s="22" t="s">
        <v>144</v>
      </c>
      <c r="D70" s="20">
        <v>0</v>
      </c>
      <c r="E70" s="20">
        <v>0</v>
      </c>
      <c r="F70" s="20">
        <v>0</v>
      </c>
      <c r="G70" s="21">
        <f t="shared" si="0"/>
        <v>0</v>
      </c>
      <c r="H70" s="20">
        <v>0</v>
      </c>
      <c r="I70" s="20">
        <f t="shared" si="3"/>
        <v>0</v>
      </c>
    </row>
    <row r="71" spans="1:9" hidden="1" x14ac:dyDescent="0.25">
      <c r="A71" s="30" t="s">
        <v>145</v>
      </c>
      <c r="B71" s="18" t="s">
        <v>14</v>
      </c>
      <c r="C71" s="22" t="s">
        <v>146</v>
      </c>
      <c r="D71" s="20">
        <v>0</v>
      </c>
      <c r="E71" s="20">
        <v>0</v>
      </c>
      <c r="F71" s="20">
        <v>0</v>
      </c>
      <c r="G71" s="21">
        <f t="shared" si="0"/>
        <v>0</v>
      </c>
      <c r="H71" s="20">
        <v>0</v>
      </c>
      <c r="I71" s="20">
        <f t="shared" si="3"/>
        <v>0</v>
      </c>
    </row>
    <row r="72" spans="1:9" hidden="1" x14ac:dyDescent="0.25">
      <c r="A72" s="18" t="s">
        <v>147</v>
      </c>
      <c r="B72" s="18" t="s">
        <v>14</v>
      </c>
      <c r="C72" s="22" t="s">
        <v>148</v>
      </c>
      <c r="D72" s="20">
        <v>0</v>
      </c>
      <c r="E72" s="20">
        <v>0</v>
      </c>
      <c r="F72" s="20">
        <v>0</v>
      </c>
      <c r="G72" s="21">
        <f t="shared" ref="G72" si="4">+D72+E72-F72</f>
        <v>0</v>
      </c>
      <c r="H72" s="20">
        <v>0</v>
      </c>
      <c r="I72" s="20">
        <f t="shared" si="3"/>
        <v>0</v>
      </c>
    </row>
    <row r="73" spans="1:9" x14ac:dyDescent="0.25">
      <c r="A73" s="18" t="s">
        <v>149</v>
      </c>
      <c r="B73" s="18" t="s">
        <v>14</v>
      </c>
      <c r="C73" s="19" t="s">
        <v>150</v>
      </c>
      <c r="D73" s="20">
        <v>0</v>
      </c>
      <c r="E73" s="20">
        <v>59601198</v>
      </c>
      <c r="F73" s="20">
        <v>59601198</v>
      </c>
      <c r="G73" s="21">
        <f>+D73-F73+E73</f>
        <v>0</v>
      </c>
      <c r="H73" s="20">
        <f>+G73</f>
        <v>0</v>
      </c>
      <c r="I73" s="20">
        <v>0</v>
      </c>
    </row>
    <row r="74" spans="1:9" hidden="1" x14ac:dyDescent="0.25">
      <c r="A74" s="18" t="s">
        <v>151</v>
      </c>
      <c r="B74" s="18" t="s">
        <v>14</v>
      </c>
      <c r="C74" s="19" t="s">
        <v>152</v>
      </c>
      <c r="D74" s="20">
        <v>0</v>
      </c>
      <c r="E74" s="20">
        <v>0</v>
      </c>
      <c r="F74" s="20">
        <v>0</v>
      </c>
      <c r="G74" s="21">
        <f t="shared" ref="G74:G127" si="5">+D74-F74+E74</f>
        <v>0</v>
      </c>
      <c r="H74" s="20">
        <f t="shared" ref="H74:H103" si="6">+G74</f>
        <v>0</v>
      </c>
      <c r="I74" s="20">
        <v>0</v>
      </c>
    </row>
    <row r="75" spans="1:9" hidden="1" x14ac:dyDescent="0.25">
      <c r="A75" s="18" t="s">
        <v>153</v>
      </c>
      <c r="B75" s="18" t="s">
        <v>14</v>
      </c>
      <c r="C75" s="19" t="s">
        <v>154</v>
      </c>
      <c r="D75" s="20">
        <v>0</v>
      </c>
      <c r="E75" s="20">
        <v>0</v>
      </c>
      <c r="F75" s="20">
        <v>0</v>
      </c>
      <c r="G75" s="21">
        <f t="shared" si="5"/>
        <v>0</v>
      </c>
      <c r="H75" s="20">
        <f t="shared" si="6"/>
        <v>0</v>
      </c>
      <c r="I75" s="20">
        <v>0</v>
      </c>
    </row>
    <row r="76" spans="1:9" x14ac:dyDescent="0.25">
      <c r="A76" s="18" t="s">
        <v>155</v>
      </c>
      <c r="B76" s="18" t="s">
        <v>14</v>
      </c>
      <c r="C76" s="19" t="s">
        <v>156</v>
      </c>
      <c r="D76" s="20">
        <v>0</v>
      </c>
      <c r="E76" s="20">
        <v>0</v>
      </c>
      <c r="F76" s="20">
        <v>132000</v>
      </c>
      <c r="G76" s="21">
        <f t="shared" si="5"/>
        <v>-132000</v>
      </c>
      <c r="H76" s="20">
        <f t="shared" si="6"/>
        <v>-132000</v>
      </c>
      <c r="I76" s="20">
        <v>0</v>
      </c>
    </row>
    <row r="77" spans="1:9" hidden="1" x14ac:dyDescent="0.25">
      <c r="A77" s="18" t="s">
        <v>157</v>
      </c>
      <c r="B77" s="18" t="s">
        <v>14</v>
      </c>
      <c r="C77" s="19" t="s">
        <v>158</v>
      </c>
      <c r="D77" s="20">
        <v>0</v>
      </c>
      <c r="E77" s="20">
        <v>0</v>
      </c>
      <c r="F77" s="20">
        <v>0</v>
      </c>
      <c r="G77" s="21">
        <f t="shared" si="5"/>
        <v>0</v>
      </c>
      <c r="H77" s="20">
        <f t="shared" si="6"/>
        <v>0</v>
      </c>
      <c r="I77" s="20">
        <v>0</v>
      </c>
    </row>
    <row r="78" spans="1:9" x14ac:dyDescent="0.25">
      <c r="A78" s="18" t="s">
        <v>159</v>
      </c>
      <c r="B78" s="18" t="s">
        <v>14</v>
      </c>
      <c r="C78" s="19" t="s">
        <v>160</v>
      </c>
      <c r="D78" s="20">
        <v>0</v>
      </c>
      <c r="E78" s="20">
        <v>0</v>
      </c>
      <c r="F78" s="20">
        <v>91000</v>
      </c>
      <c r="G78" s="21">
        <f t="shared" si="5"/>
        <v>-91000</v>
      </c>
      <c r="H78" s="20">
        <f t="shared" si="6"/>
        <v>-91000</v>
      </c>
      <c r="I78" s="20">
        <v>0</v>
      </c>
    </row>
    <row r="79" spans="1:9" hidden="1" x14ac:dyDescent="0.25">
      <c r="A79" s="18" t="s">
        <v>161</v>
      </c>
      <c r="B79" s="18" t="s">
        <v>14</v>
      </c>
      <c r="C79" s="19" t="s">
        <v>162</v>
      </c>
      <c r="D79" s="20">
        <v>0</v>
      </c>
      <c r="E79" s="20">
        <v>0</v>
      </c>
      <c r="F79" s="20">
        <v>0</v>
      </c>
      <c r="G79" s="21">
        <f t="shared" si="5"/>
        <v>0</v>
      </c>
      <c r="H79" s="20">
        <f t="shared" si="6"/>
        <v>0</v>
      </c>
      <c r="I79" s="20">
        <v>0</v>
      </c>
    </row>
    <row r="80" spans="1:9" hidden="1" x14ac:dyDescent="0.25">
      <c r="A80" s="18" t="s">
        <v>163</v>
      </c>
      <c r="B80" s="18" t="s">
        <v>14</v>
      </c>
      <c r="C80" s="19" t="s">
        <v>164</v>
      </c>
      <c r="D80" s="20">
        <v>0</v>
      </c>
      <c r="E80" s="20">
        <v>0</v>
      </c>
      <c r="F80" s="20">
        <v>0</v>
      </c>
      <c r="G80" s="21">
        <f t="shared" si="5"/>
        <v>0</v>
      </c>
      <c r="H80" s="20">
        <f t="shared" si="6"/>
        <v>0</v>
      </c>
      <c r="I80" s="20">
        <v>0</v>
      </c>
    </row>
    <row r="81" spans="1:9" x14ac:dyDescent="0.25">
      <c r="A81" s="18" t="s">
        <v>165</v>
      </c>
      <c r="B81" s="18" t="s">
        <v>14</v>
      </c>
      <c r="C81" s="19" t="s">
        <v>166</v>
      </c>
      <c r="D81" s="20">
        <v>-237000</v>
      </c>
      <c r="E81" s="20">
        <v>893000</v>
      </c>
      <c r="F81" s="20">
        <v>723000</v>
      </c>
      <c r="G81" s="21">
        <f t="shared" si="5"/>
        <v>-67000</v>
      </c>
      <c r="H81" s="20">
        <f t="shared" si="6"/>
        <v>-67000</v>
      </c>
      <c r="I81" s="20">
        <v>0</v>
      </c>
    </row>
    <row r="82" spans="1:9" x14ac:dyDescent="0.25">
      <c r="A82" s="18" t="s">
        <v>167</v>
      </c>
      <c r="B82" s="18" t="s">
        <v>14</v>
      </c>
      <c r="C82" s="19" t="s">
        <v>168</v>
      </c>
      <c r="D82" s="20">
        <v>-440000</v>
      </c>
      <c r="E82" s="20">
        <v>588000</v>
      </c>
      <c r="F82" s="20">
        <v>320000</v>
      </c>
      <c r="G82" s="21">
        <f t="shared" si="5"/>
        <v>-172000</v>
      </c>
      <c r="H82" s="20">
        <f t="shared" si="6"/>
        <v>-172000</v>
      </c>
      <c r="I82" s="20">
        <v>0</v>
      </c>
    </row>
    <row r="83" spans="1:9" x14ac:dyDescent="0.25">
      <c r="A83" s="18" t="s">
        <v>169</v>
      </c>
      <c r="B83" s="18" t="s">
        <v>14</v>
      </c>
      <c r="C83" s="19" t="s">
        <v>170</v>
      </c>
      <c r="D83" s="20">
        <v>0</v>
      </c>
      <c r="E83" s="20">
        <v>600000</v>
      </c>
      <c r="F83" s="20">
        <v>600000</v>
      </c>
      <c r="G83" s="21">
        <f t="shared" si="5"/>
        <v>0</v>
      </c>
      <c r="H83" s="20">
        <f t="shared" si="6"/>
        <v>0</v>
      </c>
      <c r="I83" s="20">
        <v>0</v>
      </c>
    </row>
    <row r="84" spans="1:9" hidden="1" x14ac:dyDescent="0.25">
      <c r="A84" s="18" t="s">
        <v>171</v>
      </c>
      <c r="B84" s="18" t="s">
        <v>14</v>
      </c>
      <c r="C84" s="19" t="s">
        <v>172</v>
      </c>
      <c r="D84" s="20">
        <v>0</v>
      </c>
      <c r="E84" s="20">
        <v>0</v>
      </c>
      <c r="F84" s="20">
        <v>0</v>
      </c>
      <c r="G84" s="21">
        <f t="shared" si="5"/>
        <v>0</v>
      </c>
      <c r="H84" s="20">
        <f t="shared" si="6"/>
        <v>0</v>
      </c>
      <c r="I84" s="20">
        <v>0</v>
      </c>
    </row>
    <row r="85" spans="1:9" hidden="1" x14ac:dyDescent="0.25">
      <c r="A85" s="18" t="s">
        <v>173</v>
      </c>
      <c r="B85" s="18" t="s">
        <v>14</v>
      </c>
      <c r="C85" s="19" t="s">
        <v>174</v>
      </c>
      <c r="D85" s="20">
        <v>0</v>
      </c>
      <c r="E85" s="20">
        <v>0</v>
      </c>
      <c r="F85" s="20">
        <v>0</v>
      </c>
      <c r="G85" s="21">
        <f t="shared" si="5"/>
        <v>0</v>
      </c>
      <c r="H85" s="20">
        <f t="shared" si="6"/>
        <v>0</v>
      </c>
      <c r="I85" s="20">
        <v>0</v>
      </c>
    </row>
    <row r="86" spans="1:9" hidden="1" x14ac:dyDescent="0.25">
      <c r="A86" s="27" t="s">
        <v>175</v>
      </c>
      <c r="B86" s="18" t="s">
        <v>14</v>
      </c>
      <c r="C86" s="19" t="s">
        <v>176</v>
      </c>
      <c r="D86" s="20">
        <v>0</v>
      </c>
      <c r="E86" s="20">
        <v>0</v>
      </c>
      <c r="F86" s="20">
        <v>0</v>
      </c>
      <c r="G86" s="21">
        <f t="shared" si="5"/>
        <v>0</v>
      </c>
      <c r="H86" s="20">
        <f t="shared" si="6"/>
        <v>0</v>
      </c>
      <c r="I86" s="20">
        <v>0</v>
      </c>
    </row>
    <row r="87" spans="1:9" hidden="1" x14ac:dyDescent="0.25">
      <c r="A87" s="18" t="s">
        <v>177</v>
      </c>
      <c r="B87" s="18" t="s">
        <v>14</v>
      </c>
      <c r="C87" s="19" t="s">
        <v>178</v>
      </c>
      <c r="D87" s="20">
        <v>0</v>
      </c>
      <c r="E87" s="20">
        <v>0</v>
      </c>
      <c r="F87" s="20">
        <v>0</v>
      </c>
      <c r="G87" s="21">
        <f t="shared" si="5"/>
        <v>0</v>
      </c>
      <c r="H87" s="20">
        <f t="shared" si="6"/>
        <v>0</v>
      </c>
      <c r="I87" s="20">
        <v>0</v>
      </c>
    </row>
    <row r="88" spans="1:9" hidden="1" x14ac:dyDescent="0.25">
      <c r="A88" s="18" t="s">
        <v>179</v>
      </c>
      <c r="B88" s="18" t="s">
        <v>14</v>
      </c>
      <c r="C88" s="19" t="s">
        <v>180</v>
      </c>
      <c r="D88" s="20">
        <v>0</v>
      </c>
      <c r="E88" s="20">
        <v>0</v>
      </c>
      <c r="F88" s="20">
        <v>0</v>
      </c>
      <c r="G88" s="21">
        <f t="shared" si="5"/>
        <v>0</v>
      </c>
      <c r="H88" s="20">
        <f t="shared" si="6"/>
        <v>0</v>
      </c>
      <c r="I88" s="20">
        <v>0</v>
      </c>
    </row>
    <row r="89" spans="1:9" hidden="1" x14ac:dyDescent="0.25">
      <c r="A89" s="18" t="s">
        <v>181</v>
      </c>
      <c r="B89" s="18" t="s">
        <v>14</v>
      </c>
      <c r="C89" s="19" t="s">
        <v>182</v>
      </c>
      <c r="D89" s="20">
        <v>0</v>
      </c>
      <c r="E89" s="20">
        <v>0</v>
      </c>
      <c r="F89" s="20">
        <v>0</v>
      </c>
      <c r="G89" s="21">
        <f t="shared" si="5"/>
        <v>0</v>
      </c>
      <c r="H89" s="20">
        <f t="shared" si="6"/>
        <v>0</v>
      </c>
      <c r="I89" s="20">
        <v>0</v>
      </c>
    </row>
    <row r="90" spans="1:9" hidden="1" x14ac:dyDescent="0.25">
      <c r="A90" s="18" t="s">
        <v>183</v>
      </c>
      <c r="B90" s="18" t="s">
        <v>14</v>
      </c>
      <c r="C90" s="19" t="s">
        <v>184</v>
      </c>
      <c r="D90" s="20">
        <v>0</v>
      </c>
      <c r="E90" s="20">
        <v>0</v>
      </c>
      <c r="F90" s="20">
        <v>0</v>
      </c>
      <c r="G90" s="21">
        <f t="shared" si="5"/>
        <v>0</v>
      </c>
      <c r="H90" s="20">
        <f t="shared" si="6"/>
        <v>0</v>
      </c>
      <c r="I90" s="20">
        <v>0</v>
      </c>
    </row>
    <row r="91" spans="1:9" hidden="1" x14ac:dyDescent="0.25">
      <c r="A91" s="28" t="s">
        <v>185</v>
      </c>
      <c r="B91" s="28" t="s">
        <v>14</v>
      </c>
      <c r="C91" s="29" t="s">
        <v>186</v>
      </c>
      <c r="D91" s="20">
        <v>0</v>
      </c>
      <c r="E91" s="20">
        <v>0</v>
      </c>
      <c r="F91" s="20">
        <v>0</v>
      </c>
      <c r="G91" s="31">
        <f t="shared" si="5"/>
        <v>0</v>
      </c>
      <c r="H91" s="32">
        <f t="shared" si="6"/>
        <v>0</v>
      </c>
      <c r="I91" s="32">
        <v>0</v>
      </c>
    </row>
    <row r="92" spans="1:9" hidden="1" x14ac:dyDescent="0.25">
      <c r="A92" s="18" t="s">
        <v>187</v>
      </c>
      <c r="B92" s="18" t="s">
        <v>14</v>
      </c>
      <c r="C92" s="19" t="s">
        <v>188</v>
      </c>
      <c r="D92" s="20">
        <v>0</v>
      </c>
      <c r="E92" s="20">
        <v>0</v>
      </c>
      <c r="F92" s="20">
        <v>0</v>
      </c>
      <c r="G92" s="21">
        <f t="shared" si="5"/>
        <v>0</v>
      </c>
      <c r="H92" s="20">
        <f t="shared" si="6"/>
        <v>0</v>
      </c>
      <c r="I92" s="20">
        <v>0</v>
      </c>
    </row>
    <row r="93" spans="1:9" hidden="1" x14ac:dyDescent="0.25">
      <c r="A93" s="18" t="s">
        <v>189</v>
      </c>
      <c r="B93" s="18" t="s">
        <v>14</v>
      </c>
      <c r="C93" s="19" t="s">
        <v>190</v>
      </c>
      <c r="D93" s="20">
        <v>0</v>
      </c>
      <c r="E93" s="20">
        <v>0</v>
      </c>
      <c r="F93" s="20">
        <v>0</v>
      </c>
      <c r="G93" s="21">
        <f t="shared" si="5"/>
        <v>0</v>
      </c>
      <c r="H93" s="20">
        <f t="shared" si="6"/>
        <v>0</v>
      </c>
      <c r="I93" s="20">
        <v>0</v>
      </c>
    </row>
    <row r="94" spans="1:9" hidden="1" x14ac:dyDescent="0.25">
      <c r="A94" s="18" t="s">
        <v>191</v>
      </c>
      <c r="B94" s="18" t="s">
        <v>14</v>
      </c>
      <c r="C94" s="19" t="s">
        <v>192</v>
      </c>
      <c r="D94" s="20">
        <v>0</v>
      </c>
      <c r="E94" s="20">
        <v>0</v>
      </c>
      <c r="F94" s="20">
        <v>0</v>
      </c>
      <c r="G94" s="21">
        <f t="shared" si="5"/>
        <v>0</v>
      </c>
      <c r="H94" s="20">
        <f t="shared" si="6"/>
        <v>0</v>
      </c>
      <c r="I94" s="20">
        <v>0</v>
      </c>
    </row>
    <row r="95" spans="1:9" hidden="1" x14ac:dyDescent="0.25">
      <c r="A95" s="18" t="s">
        <v>193</v>
      </c>
      <c r="B95" s="18" t="s">
        <v>14</v>
      </c>
      <c r="C95" s="19" t="s">
        <v>194</v>
      </c>
      <c r="D95" s="20">
        <v>0</v>
      </c>
      <c r="E95" s="20">
        <v>0</v>
      </c>
      <c r="F95" s="20">
        <v>0</v>
      </c>
      <c r="G95" s="21">
        <f t="shared" si="5"/>
        <v>0</v>
      </c>
      <c r="H95" s="20">
        <f t="shared" si="6"/>
        <v>0</v>
      </c>
      <c r="I95" s="20">
        <v>0</v>
      </c>
    </row>
    <row r="96" spans="1:9" x14ac:dyDescent="0.25">
      <c r="A96" s="18" t="s">
        <v>195</v>
      </c>
      <c r="B96" s="18" t="s">
        <v>14</v>
      </c>
      <c r="C96" s="19" t="s">
        <v>196</v>
      </c>
      <c r="D96" s="20">
        <v>0</v>
      </c>
      <c r="E96" s="20">
        <v>166749</v>
      </c>
      <c r="F96" s="20">
        <v>166749</v>
      </c>
      <c r="G96" s="21">
        <f t="shared" si="5"/>
        <v>0</v>
      </c>
      <c r="H96" s="20">
        <f t="shared" si="6"/>
        <v>0</v>
      </c>
      <c r="I96" s="20">
        <v>0</v>
      </c>
    </row>
    <row r="97" spans="1:9" x14ac:dyDescent="0.25">
      <c r="A97" s="18" t="s">
        <v>197</v>
      </c>
      <c r="B97" s="18" t="s">
        <v>14</v>
      </c>
      <c r="C97" s="19" t="s">
        <v>198</v>
      </c>
      <c r="D97" s="20">
        <v>0</v>
      </c>
      <c r="E97" s="20">
        <v>1865000</v>
      </c>
      <c r="F97" s="20">
        <v>1865000</v>
      </c>
      <c r="G97" s="21">
        <f t="shared" si="5"/>
        <v>0</v>
      </c>
      <c r="H97" s="20">
        <f t="shared" si="6"/>
        <v>0</v>
      </c>
      <c r="I97" s="20">
        <v>0</v>
      </c>
    </row>
    <row r="98" spans="1:9" hidden="1" x14ac:dyDescent="0.25">
      <c r="A98" s="18" t="s">
        <v>199</v>
      </c>
      <c r="B98" s="18" t="s">
        <v>14</v>
      </c>
      <c r="C98" s="19" t="s">
        <v>200</v>
      </c>
      <c r="D98" s="20">
        <v>0</v>
      </c>
      <c r="E98" s="20">
        <v>0</v>
      </c>
      <c r="F98" s="20">
        <v>0</v>
      </c>
      <c r="G98" s="21">
        <f t="shared" si="5"/>
        <v>0</v>
      </c>
      <c r="H98" s="20">
        <f t="shared" si="6"/>
        <v>0</v>
      </c>
      <c r="I98" s="20">
        <v>0</v>
      </c>
    </row>
    <row r="99" spans="1:9" hidden="1" x14ac:dyDescent="0.25">
      <c r="A99" s="18" t="s">
        <v>201</v>
      </c>
      <c r="B99" s="18" t="s">
        <v>14</v>
      </c>
      <c r="C99" s="19" t="s">
        <v>202</v>
      </c>
      <c r="D99" s="20">
        <v>0</v>
      </c>
      <c r="E99" s="20">
        <v>0</v>
      </c>
      <c r="F99" s="20">
        <v>0</v>
      </c>
      <c r="G99" s="21">
        <f t="shared" si="5"/>
        <v>0</v>
      </c>
      <c r="H99" s="20">
        <f t="shared" si="6"/>
        <v>0</v>
      </c>
      <c r="I99" s="20">
        <v>0</v>
      </c>
    </row>
    <row r="100" spans="1:9" hidden="1" x14ac:dyDescent="0.25">
      <c r="A100" s="18" t="s">
        <v>203</v>
      </c>
      <c r="B100" s="18" t="s">
        <v>14</v>
      </c>
      <c r="C100" s="19" t="s">
        <v>204</v>
      </c>
      <c r="D100" s="20">
        <v>0</v>
      </c>
      <c r="E100" s="20">
        <v>0</v>
      </c>
      <c r="F100" s="20">
        <v>0</v>
      </c>
      <c r="G100" s="21">
        <f t="shared" si="5"/>
        <v>0</v>
      </c>
      <c r="H100" s="20">
        <f t="shared" si="6"/>
        <v>0</v>
      </c>
      <c r="I100" s="20">
        <v>0</v>
      </c>
    </row>
    <row r="101" spans="1:9" hidden="1" x14ac:dyDescent="0.25">
      <c r="A101" s="18" t="s">
        <v>205</v>
      </c>
      <c r="B101" s="18" t="s">
        <v>14</v>
      </c>
      <c r="C101" s="19" t="s">
        <v>206</v>
      </c>
      <c r="D101" s="20">
        <v>0</v>
      </c>
      <c r="E101" s="20">
        <v>0</v>
      </c>
      <c r="F101" s="20">
        <v>0</v>
      </c>
      <c r="G101" s="21">
        <f t="shared" si="5"/>
        <v>0</v>
      </c>
      <c r="H101" s="20">
        <f t="shared" si="6"/>
        <v>0</v>
      </c>
      <c r="I101" s="20">
        <v>0</v>
      </c>
    </row>
    <row r="102" spans="1:9" hidden="1" x14ac:dyDescent="0.25">
      <c r="A102" s="18" t="s">
        <v>207</v>
      </c>
      <c r="B102" s="18" t="s">
        <v>14</v>
      </c>
      <c r="C102" s="19" t="s">
        <v>208</v>
      </c>
      <c r="D102" s="20">
        <v>0</v>
      </c>
      <c r="E102" s="20">
        <v>0</v>
      </c>
      <c r="F102" s="20">
        <v>0</v>
      </c>
      <c r="G102" s="21">
        <f t="shared" si="5"/>
        <v>0</v>
      </c>
      <c r="H102" s="20">
        <f t="shared" si="6"/>
        <v>0</v>
      </c>
      <c r="I102" s="20">
        <v>0</v>
      </c>
    </row>
    <row r="103" spans="1:9" hidden="1" x14ac:dyDescent="0.25">
      <c r="A103" s="18" t="s">
        <v>209</v>
      </c>
      <c r="B103" s="18" t="s">
        <v>14</v>
      </c>
      <c r="C103" s="19" t="s">
        <v>210</v>
      </c>
      <c r="D103" s="20">
        <v>0</v>
      </c>
      <c r="E103" s="20">
        <v>0</v>
      </c>
      <c r="F103" s="20">
        <v>0</v>
      </c>
      <c r="G103" s="21">
        <f t="shared" si="5"/>
        <v>0</v>
      </c>
      <c r="H103" s="20">
        <f t="shared" si="6"/>
        <v>0</v>
      </c>
      <c r="I103" s="20">
        <v>0</v>
      </c>
    </row>
    <row r="104" spans="1:9" hidden="1" x14ac:dyDescent="0.25">
      <c r="A104" s="18" t="s">
        <v>211</v>
      </c>
      <c r="B104" s="18" t="s">
        <v>14</v>
      </c>
      <c r="C104" s="19" t="s">
        <v>212</v>
      </c>
      <c r="D104" s="20">
        <v>-145723256</v>
      </c>
      <c r="E104" s="20">
        <v>0</v>
      </c>
      <c r="F104" s="20">
        <v>0</v>
      </c>
      <c r="G104" s="21">
        <f t="shared" si="5"/>
        <v>-145723256</v>
      </c>
      <c r="H104" s="20">
        <v>0</v>
      </c>
      <c r="I104" s="20">
        <f>+G104</f>
        <v>-145723256</v>
      </c>
    </row>
    <row r="105" spans="1:9" x14ac:dyDescent="0.25">
      <c r="A105" s="18" t="s">
        <v>213</v>
      </c>
      <c r="B105" s="18" t="s">
        <v>14</v>
      </c>
      <c r="C105" s="19" t="s">
        <v>214</v>
      </c>
      <c r="D105" s="20">
        <v>-130073840</v>
      </c>
      <c r="E105" s="20">
        <v>0</v>
      </c>
      <c r="F105" s="20">
        <v>0</v>
      </c>
      <c r="G105" s="21">
        <f t="shared" si="5"/>
        <v>-130073840</v>
      </c>
      <c r="H105" s="20">
        <v>0</v>
      </c>
      <c r="I105" s="20">
        <f t="shared" ref="I105:I168" si="7">+G105</f>
        <v>-130073840</v>
      </c>
    </row>
    <row r="106" spans="1:9" hidden="1" x14ac:dyDescent="0.25">
      <c r="A106" s="18" t="s">
        <v>215</v>
      </c>
      <c r="B106" s="18" t="s">
        <v>14</v>
      </c>
      <c r="C106" s="22" t="s">
        <v>216</v>
      </c>
      <c r="D106" s="20">
        <v>0</v>
      </c>
      <c r="E106" s="20">
        <v>0</v>
      </c>
      <c r="F106" s="20">
        <v>0</v>
      </c>
      <c r="G106" s="21">
        <f t="shared" si="5"/>
        <v>0</v>
      </c>
      <c r="H106" s="20">
        <v>0</v>
      </c>
      <c r="I106" s="20">
        <f t="shared" si="7"/>
        <v>0</v>
      </c>
    </row>
    <row r="107" spans="1:9" hidden="1" x14ac:dyDescent="0.25">
      <c r="A107" s="33" t="s">
        <v>217</v>
      </c>
      <c r="B107" s="28" t="s">
        <v>14</v>
      </c>
      <c r="C107" s="29" t="s">
        <v>90</v>
      </c>
      <c r="D107" s="20">
        <v>0</v>
      </c>
      <c r="E107" s="20">
        <v>0</v>
      </c>
      <c r="F107" s="20">
        <v>0</v>
      </c>
      <c r="G107" s="21">
        <f t="shared" si="5"/>
        <v>0</v>
      </c>
      <c r="H107" s="20">
        <v>0</v>
      </c>
      <c r="I107" s="20">
        <f t="shared" si="7"/>
        <v>0</v>
      </c>
    </row>
    <row r="108" spans="1:9" hidden="1" x14ac:dyDescent="0.25">
      <c r="A108" s="33" t="s">
        <v>218</v>
      </c>
      <c r="B108" s="33" t="s">
        <v>14</v>
      </c>
      <c r="C108" s="34" t="s">
        <v>93</v>
      </c>
      <c r="D108" s="20">
        <v>0</v>
      </c>
      <c r="E108" s="20">
        <v>0</v>
      </c>
      <c r="F108" s="20">
        <v>0</v>
      </c>
      <c r="G108" s="21">
        <f t="shared" si="5"/>
        <v>0</v>
      </c>
      <c r="H108" s="20">
        <v>0</v>
      </c>
      <c r="I108" s="20">
        <f t="shared" si="7"/>
        <v>0</v>
      </c>
    </row>
    <row r="109" spans="1:9" hidden="1" x14ac:dyDescent="0.25">
      <c r="A109" s="18" t="s">
        <v>219</v>
      </c>
      <c r="B109" s="18" t="s">
        <v>14</v>
      </c>
      <c r="C109" s="19" t="s">
        <v>220</v>
      </c>
      <c r="D109" s="20">
        <v>0</v>
      </c>
      <c r="E109" s="20">
        <v>0</v>
      </c>
      <c r="F109" s="20">
        <v>0</v>
      </c>
      <c r="G109" s="21">
        <f t="shared" si="5"/>
        <v>0</v>
      </c>
      <c r="H109" s="20">
        <v>0</v>
      </c>
      <c r="I109" s="20">
        <f t="shared" si="7"/>
        <v>0</v>
      </c>
    </row>
    <row r="110" spans="1:9" hidden="1" x14ac:dyDescent="0.25">
      <c r="A110" s="18" t="s">
        <v>221</v>
      </c>
      <c r="B110" s="18" t="s">
        <v>14</v>
      </c>
      <c r="C110" s="19" t="s">
        <v>222</v>
      </c>
      <c r="D110" s="20">
        <v>0</v>
      </c>
      <c r="E110" s="20">
        <v>0</v>
      </c>
      <c r="F110" s="20">
        <v>0</v>
      </c>
      <c r="G110" s="21">
        <f t="shared" si="5"/>
        <v>0</v>
      </c>
      <c r="H110" s="20">
        <v>0</v>
      </c>
      <c r="I110" s="20">
        <f t="shared" si="7"/>
        <v>0</v>
      </c>
    </row>
    <row r="111" spans="1:9" x14ac:dyDescent="0.25">
      <c r="A111" s="18" t="s">
        <v>223</v>
      </c>
      <c r="B111" s="18" t="s">
        <v>14</v>
      </c>
      <c r="C111" s="19" t="s">
        <v>224</v>
      </c>
      <c r="D111" s="20">
        <v>-3105000</v>
      </c>
      <c r="E111" s="20">
        <v>0</v>
      </c>
      <c r="F111" s="20">
        <v>1440000</v>
      </c>
      <c r="G111" s="21">
        <f t="shared" si="5"/>
        <v>-4545000</v>
      </c>
      <c r="H111" s="20">
        <v>0</v>
      </c>
      <c r="I111" s="20">
        <f t="shared" si="7"/>
        <v>-4545000</v>
      </c>
    </row>
    <row r="112" spans="1:9" hidden="1" x14ac:dyDescent="0.25">
      <c r="A112" s="18" t="s">
        <v>225</v>
      </c>
      <c r="B112" s="18" t="s">
        <v>14</v>
      </c>
      <c r="C112" s="19" t="s">
        <v>226</v>
      </c>
      <c r="D112" s="20">
        <v>0</v>
      </c>
      <c r="E112" s="20">
        <v>0</v>
      </c>
      <c r="F112" s="20">
        <v>0</v>
      </c>
      <c r="G112" s="21">
        <f t="shared" si="5"/>
        <v>0</v>
      </c>
      <c r="H112" s="20">
        <v>0</v>
      </c>
      <c r="I112" s="20">
        <f t="shared" si="7"/>
        <v>0</v>
      </c>
    </row>
    <row r="113" spans="1:9" hidden="1" x14ac:dyDescent="0.25">
      <c r="A113" s="18" t="s">
        <v>227</v>
      </c>
      <c r="B113" s="18" t="s">
        <v>14</v>
      </c>
      <c r="C113" s="19" t="s">
        <v>228</v>
      </c>
      <c r="D113" s="20">
        <v>0</v>
      </c>
      <c r="E113" s="20">
        <v>0</v>
      </c>
      <c r="F113" s="20">
        <v>0</v>
      </c>
      <c r="G113" s="21">
        <f t="shared" si="5"/>
        <v>0</v>
      </c>
      <c r="H113" s="20">
        <v>0</v>
      </c>
      <c r="I113" s="20">
        <f t="shared" si="7"/>
        <v>0</v>
      </c>
    </row>
    <row r="114" spans="1:9" hidden="1" x14ac:dyDescent="0.25">
      <c r="A114" s="18" t="s">
        <v>229</v>
      </c>
      <c r="B114" s="18" t="s">
        <v>14</v>
      </c>
      <c r="C114" s="19" t="s">
        <v>230</v>
      </c>
      <c r="D114" s="20">
        <v>0</v>
      </c>
      <c r="E114" s="20">
        <v>0</v>
      </c>
      <c r="F114" s="20">
        <v>0</v>
      </c>
      <c r="G114" s="21">
        <f t="shared" si="5"/>
        <v>0</v>
      </c>
      <c r="H114" s="20">
        <v>0</v>
      </c>
      <c r="I114" s="20">
        <f t="shared" si="7"/>
        <v>0</v>
      </c>
    </row>
    <row r="115" spans="1:9" x14ac:dyDescent="0.25">
      <c r="A115" s="18" t="s">
        <v>231</v>
      </c>
      <c r="B115" s="18" t="s">
        <v>14</v>
      </c>
      <c r="C115" s="19" t="s">
        <v>232</v>
      </c>
      <c r="D115" s="20">
        <v>-408380</v>
      </c>
      <c r="E115" s="20">
        <v>0</v>
      </c>
      <c r="F115" s="20">
        <v>104900</v>
      </c>
      <c r="G115" s="21">
        <f t="shared" si="5"/>
        <v>-513280</v>
      </c>
      <c r="H115" s="20">
        <v>0</v>
      </c>
      <c r="I115" s="20">
        <f t="shared" si="7"/>
        <v>-513280</v>
      </c>
    </row>
    <row r="116" spans="1:9" hidden="1" x14ac:dyDescent="0.25">
      <c r="A116" s="18" t="s">
        <v>233</v>
      </c>
      <c r="B116" s="18" t="s">
        <v>14</v>
      </c>
      <c r="C116" s="19" t="s">
        <v>234</v>
      </c>
      <c r="D116" s="20">
        <v>0</v>
      </c>
      <c r="E116" s="20">
        <v>0</v>
      </c>
      <c r="F116" s="20">
        <v>0</v>
      </c>
      <c r="G116" s="21">
        <f t="shared" si="5"/>
        <v>0</v>
      </c>
      <c r="H116" s="20">
        <v>0</v>
      </c>
      <c r="I116" s="20">
        <f t="shared" si="7"/>
        <v>0</v>
      </c>
    </row>
    <row r="117" spans="1:9" hidden="1" x14ac:dyDescent="0.25">
      <c r="A117" s="30" t="s">
        <v>235</v>
      </c>
      <c r="B117" s="18" t="s">
        <v>14</v>
      </c>
      <c r="C117" s="35" t="s">
        <v>236</v>
      </c>
      <c r="D117" s="20">
        <v>0</v>
      </c>
      <c r="E117" s="20">
        <v>0</v>
      </c>
      <c r="F117" s="20">
        <v>0</v>
      </c>
      <c r="G117" s="21">
        <f t="shared" si="5"/>
        <v>0</v>
      </c>
      <c r="H117" s="20">
        <v>0</v>
      </c>
      <c r="I117" s="20">
        <f t="shared" si="7"/>
        <v>0</v>
      </c>
    </row>
    <row r="118" spans="1:9" hidden="1" x14ac:dyDescent="0.25">
      <c r="A118" s="18" t="s">
        <v>237</v>
      </c>
      <c r="B118" s="18" t="s">
        <v>14</v>
      </c>
      <c r="C118" s="19" t="s">
        <v>238</v>
      </c>
      <c r="D118" s="20">
        <v>0</v>
      </c>
      <c r="E118" s="20">
        <v>0</v>
      </c>
      <c r="F118" s="20">
        <v>0</v>
      </c>
      <c r="G118" s="21">
        <f t="shared" si="5"/>
        <v>0</v>
      </c>
      <c r="H118" s="20">
        <v>0</v>
      </c>
      <c r="I118" s="20">
        <f t="shared" si="7"/>
        <v>0</v>
      </c>
    </row>
    <row r="119" spans="1:9" x14ac:dyDescent="0.25">
      <c r="A119" s="18" t="s">
        <v>239</v>
      </c>
      <c r="B119" s="18" t="s">
        <v>14</v>
      </c>
      <c r="C119" s="19" t="s">
        <v>240</v>
      </c>
      <c r="D119" s="20">
        <v>-95083737</v>
      </c>
      <c r="E119" s="20">
        <v>0</v>
      </c>
      <c r="F119" s="20">
        <v>0</v>
      </c>
      <c r="G119" s="21">
        <f t="shared" si="5"/>
        <v>-95083737</v>
      </c>
      <c r="H119" s="20">
        <v>0</v>
      </c>
      <c r="I119" s="20">
        <f t="shared" si="7"/>
        <v>-95083737</v>
      </c>
    </row>
    <row r="120" spans="1:9" hidden="1" x14ac:dyDescent="0.25">
      <c r="A120" s="18" t="s">
        <v>241</v>
      </c>
      <c r="B120" s="18" t="s">
        <v>14</v>
      </c>
      <c r="C120" s="19" t="s">
        <v>242</v>
      </c>
      <c r="D120" s="20">
        <v>0</v>
      </c>
      <c r="E120" s="20">
        <v>0</v>
      </c>
      <c r="F120" s="20">
        <v>0</v>
      </c>
      <c r="G120" s="21">
        <f t="shared" si="5"/>
        <v>0</v>
      </c>
      <c r="H120" s="20">
        <v>0</v>
      </c>
      <c r="I120" s="20">
        <f t="shared" si="7"/>
        <v>0</v>
      </c>
    </row>
    <row r="121" spans="1:9" x14ac:dyDescent="0.25">
      <c r="A121" s="18" t="s">
        <v>243</v>
      </c>
      <c r="B121" s="18" t="s">
        <v>14</v>
      </c>
      <c r="C121" s="19" t="s">
        <v>244</v>
      </c>
      <c r="D121" s="20">
        <v>-644056</v>
      </c>
      <c r="E121" s="20">
        <v>0</v>
      </c>
      <c r="F121" s="20">
        <v>324030</v>
      </c>
      <c r="G121" s="21">
        <f t="shared" si="5"/>
        <v>-968086</v>
      </c>
      <c r="H121" s="20">
        <v>0</v>
      </c>
      <c r="I121" s="20">
        <f t="shared" si="7"/>
        <v>-968086</v>
      </c>
    </row>
    <row r="122" spans="1:9" hidden="1" x14ac:dyDescent="0.25">
      <c r="A122" s="27" t="s">
        <v>245</v>
      </c>
      <c r="B122" s="18" t="s">
        <v>14</v>
      </c>
      <c r="C122" s="19" t="s">
        <v>246</v>
      </c>
      <c r="D122" s="20">
        <v>0</v>
      </c>
      <c r="E122" s="20">
        <v>0</v>
      </c>
      <c r="F122" s="20">
        <v>0</v>
      </c>
      <c r="G122" s="21">
        <f>+D122-F122+E122</f>
        <v>0</v>
      </c>
      <c r="H122" s="20">
        <v>0</v>
      </c>
      <c r="I122" s="20">
        <f t="shared" si="7"/>
        <v>0</v>
      </c>
    </row>
    <row r="123" spans="1:9" hidden="1" x14ac:dyDescent="0.25">
      <c r="A123" s="18" t="s">
        <v>247</v>
      </c>
      <c r="B123" s="18" t="s">
        <v>14</v>
      </c>
      <c r="C123" s="19" t="s">
        <v>248</v>
      </c>
      <c r="D123" s="20">
        <v>0</v>
      </c>
      <c r="E123" s="20">
        <v>0</v>
      </c>
      <c r="F123" s="20">
        <v>0</v>
      </c>
      <c r="G123" s="21">
        <f t="shared" si="5"/>
        <v>0</v>
      </c>
      <c r="H123" s="20">
        <v>0</v>
      </c>
      <c r="I123" s="20">
        <f t="shared" si="7"/>
        <v>0</v>
      </c>
    </row>
    <row r="124" spans="1:9" x14ac:dyDescent="0.25">
      <c r="A124" s="18" t="s">
        <v>249</v>
      </c>
      <c r="B124" s="18" t="s">
        <v>14</v>
      </c>
      <c r="C124" s="19" t="s">
        <v>250</v>
      </c>
      <c r="D124" s="20">
        <v>-3210000</v>
      </c>
      <c r="E124" s="20">
        <v>0</v>
      </c>
      <c r="F124" s="20">
        <v>2000000</v>
      </c>
      <c r="G124" s="21">
        <f t="shared" si="5"/>
        <v>-5210000</v>
      </c>
      <c r="H124" s="20">
        <v>0</v>
      </c>
      <c r="I124" s="20">
        <f t="shared" si="7"/>
        <v>-5210000</v>
      </c>
    </row>
    <row r="125" spans="1:9" hidden="1" x14ac:dyDescent="0.25">
      <c r="A125" s="18" t="s">
        <v>251</v>
      </c>
      <c r="B125" s="18" t="s">
        <v>14</v>
      </c>
      <c r="C125" s="19" t="s">
        <v>252</v>
      </c>
      <c r="D125" s="20">
        <v>0</v>
      </c>
      <c r="E125" s="20">
        <v>0</v>
      </c>
      <c r="F125" s="20">
        <v>0</v>
      </c>
      <c r="G125" s="21">
        <f t="shared" si="5"/>
        <v>0</v>
      </c>
      <c r="H125" s="20">
        <v>0</v>
      </c>
      <c r="I125" s="20">
        <f t="shared" si="7"/>
        <v>0</v>
      </c>
    </row>
    <row r="126" spans="1:9" hidden="1" x14ac:dyDescent="0.25">
      <c r="A126" s="18" t="s">
        <v>253</v>
      </c>
      <c r="B126" s="18" t="s">
        <v>14</v>
      </c>
      <c r="C126" s="19" t="s">
        <v>254</v>
      </c>
      <c r="D126" s="20">
        <v>0</v>
      </c>
      <c r="E126" s="20">
        <v>0</v>
      </c>
      <c r="F126" s="20">
        <v>0</v>
      </c>
      <c r="G126" s="21">
        <f t="shared" si="5"/>
        <v>0</v>
      </c>
      <c r="H126" s="20">
        <v>0</v>
      </c>
      <c r="I126" s="20">
        <f t="shared" si="7"/>
        <v>0</v>
      </c>
    </row>
    <row r="127" spans="1:9" hidden="1" x14ac:dyDescent="0.25">
      <c r="A127" s="18" t="s">
        <v>255</v>
      </c>
      <c r="B127" s="18" t="s">
        <v>14</v>
      </c>
      <c r="C127" s="19" t="s">
        <v>256</v>
      </c>
      <c r="D127" s="20">
        <v>0</v>
      </c>
      <c r="E127" s="20">
        <v>0</v>
      </c>
      <c r="F127" s="20">
        <v>0</v>
      </c>
      <c r="G127" s="21">
        <f t="shared" si="5"/>
        <v>0</v>
      </c>
      <c r="H127" s="20">
        <v>0</v>
      </c>
      <c r="I127" s="20">
        <f t="shared" si="7"/>
        <v>0</v>
      </c>
    </row>
    <row r="128" spans="1:9" hidden="1" x14ac:dyDescent="0.25">
      <c r="A128" s="18" t="s">
        <v>257</v>
      </c>
      <c r="B128" s="18" t="s">
        <v>14</v>
      </c>
      <c r="C128" s="19" t="s">
        <v>258</v>
      </c>
      <c r="D128" s="20">
        <v>0</v>
      </c>
      <c r="E128" s="20">
        <v>0</v>
      </c>
      <c r="F128" s="20">
        <v>0</v>
      </c>
      <c r="G128" s="21">
        <f>+D128+E128-F128</f>
        <v>0</v>
      </c>
      <c r="H128" s="20">
        <v>0</v>
      </c>
      <c r="I128" s="20">
        <f t="shared" si="7"/>
        <v>0</v>
      </c>
    </row>
    <row r="129" spans="1:9" hidden="1" x14ac:dyDescent="0.25">
      <c r="A129" s="18" t="s">
        <v>259</v>
      </c>
      <c r="B129" s="18" t="s">
        <v>14</v>
      </c>
      <c r="C129" s="19" t="s">
        <v>260</v>
      </c>
      <c r="D129" s="20">
        <v>0</v>
      </c>
      <c r="E129" s="20">
        <v>0</v>
      </c>
      <c r="F129" s="20">
        <v>0</v>
      </c>
      <c r="G129" s="21">
        <f t="shared" ref="G129:G192" si="8">+D129+E129-F129</f>
        <v>0</v>
      </c>
      <c r="H129" s="20">
        <v>0</v>
      </c>
      <c r="I129" s="20">
        <f t="shared" si="7"/>
        <v>0</v>
      </c>
    </row>
    <row r="130" spans="1:9" hidden="1" x14ac:dyDescent="0.25">
      <c r="A130" s="18" t="s">
        <v>261</v>
      </c>
      <c r="B130" s="18" t="s">
        <v>14</v>
      </c>
      <c r="C130" s="19" t="s">
        <v>262</v>
      </c>
      <c r="D130" s="20">
        <v>0</v>
      </c>
      <c r="E130" s="20">
        <v>0</v>
      </c>
      <c r="F130" s="20">
        <v>0</v>
      </c>
      <c r="G130" s="21">
        <f t="shared" si="8"/>
        <v>0</v>
      </c>
      <c r="H130" s="20">
        <v>0</v>
      </c>
      <c r="I130" s="20">
        <f t="shared" si="7"/>
        <v>0</v>
      </c>
    </row>
    <row r="131" spans="1:9" hidden="1" x14ac:dyDescent="0.25">
      <c r="A131" s="18" t="s">
        <v>263</v>
      </c>
      <c r="B131" s="18" t="s">
        <v>14</v>
      </c>
      <c r="C131" s="19" t="s">
        <v>264</v>
      </c>
      <c r="D131" s="20">
        <v>0</v>
      </c>
      <c r="E131" s="20">
        <v>0</v>
      </c>
      <c r="F131" s="20">
        <v>0</v>
      </c>
      <c r="G131" s="21">
        <f t="shared" si="8"/>
        <v>0</v>
      </c>
      <c r="H131" s="20">
        <v>0</v>
      </c>
      <c r="I131" s="20">
        <f t="shared" si="7"/>
        <v>0</v>
      </c>
    </row>
    <row r="132" spans="1:9" x14ac:dyDescent="0.25">
      <c r="A132" s="18" t="s">
        <v>265</v>
      </c>
      <c r="B132" s="18" t="s">
        <v>14</v>
      </c>
      <c r="C132" s="19" t="s">
        <v>266</v>
      </c>
      <c r="D132" s="20">
        <v>13839791</v>
      </c>
      <c r="E132" s="20">
        <v>9566464</v>
      </c>
      <c r="F132" s="20">
        <v>0</v>
      </c>
      <c r="G132" s="21">
        <f t="shared" si="8"/>
        <v>23406255</v>
      </c>
      <c r="H132" s="20">
        <v>0</v>
      </c>
      <c r="I132" s="20">
        <f t="shared" si="7"/>
        <v>23406255</v>
      </c>
    </row>
    <row r="133" spans="1:9" x14ac:dyDescent="0.25">
      <c r="A133" s="18" t="s">
        <v>267</v>
      </c>
      <c r="B133" s="18" t="s">
        <v>14</v>
      </c>
      <c r="C133" s="19" t="s">
        <v>268</v>
      </c>
      <c r="D133" s="20">
        <v>0</v>
      </c>
      <c r="E133" s="20">
        <v>32687734</v>
      </c>
      <c r="F133" s="20">
        <v>0</v>
      </c>
      <c r="G133" s="21">
        <f t="shared" si="8"/>
        <v>32687734</v>
      </c>
      <c r="H133" s="20">
        <v>0</v>
      </c>
      <c r="I133" s="20">
        <f t="shared" si="7"/>
        <v>32687734</v>
      </c>
    </row>
    <row r="134" spans="1:9" hidden="1" x14ac:dyDescent="0.25">
      <c r="A134" s="18" t="s">
        <v>269</v>
      </c>
      <c r="B134" s="18" t="s">
        <v>14</v>
      </c>
      <c r="C134" s="19" t="s">
        <v>270</v>
      </c>
      <c r="D134" s="20">
        <v>0</v>
      </c>
      <c r="E134" s="20">
        <v>0</v>
      </c>
      <c r="F134" s="20">
        <v>0</v>
      </c>
      <c r="G134" s="21">
        <f t="shared" si="8"/>
        <v>0</v>
      </c>
      <c r="H134" s="20">
        <v>0</v>
      </c>
      <c r="I134" s="20">
        <f t="shared" si="7"/>
        <v>0</v>
      </c>
    </row>
    <row r="135" spans="1:9" hidden="1" x14ac:dyDescent="0.25">
      <c r="A135" s="18" t="s">
        <v>271</v>
      </c>
      <c r="B135" s="18" t="s">
        <v>14</v>
      </c>
      <c r="C135" s="19" t="s">
        <v>272</v>
      </c>
      <c r="D135" s="20">
        <v>0</v>
      </c>
      <c r="E135" s="20">
        <v>0</v>
      </c>
      <c r="F135" s="20">
        <v>0</v>
      </c>
      <c r="G135" s="21">
        <f t="shared" si="8"/>
        <v>0</v>
      </c>
      <c r="H135" s="20">
        <v>0</v>
      </c>
      <c r="I135" s="20">
        <f t="shared" si="7"/>
        <v>0</v>
      </c>
    </row>
    <row r="136" spans="1:9" hidden="1" x14ac:dyDescent="0.25">
      <c r="A136" s="18" t="s">
        <v>273</v>
      </c>
      <c r="B136" s="18" t="s">
        <v>14</v>
      </c>
      <c r="C136" s="19" t="s">
        <v>274</v>
      </c>
      <c r="D136" s="20">
        <v>0</v>
      </c>
      <c r="E136" s="20">
        <v>0</v>
      </c>
      <c r="F136" s="20">
        <v>0</v>
      </c>
      <c r="G136" s="21">
        <f t="shared" si="8"/>
        <v>0</v>
      </c>
      <c r="H136" s="20">
        <v>0</v>
      </c>
      <c r="I136" s="20">
        <f t="shared" si="7"/>
        <v>0</v>
      </c>
    </row>
    <row r="137" spans="1:9" hidden="1" x14ac:dyDescent="0.25">
      <c r="A137" s="18" t="s">
        <v>275</v>
      </c>
      <c r="B137" s="18" t="s">
        <v>14</v>
      </c>
      <c r="C137" s="19" t="s">
        <v>276</v>
      </c>
      <c r="D137" s="20">
        <v>0</v>
      </c>
      <c r="E137" s="20">
        <v>0</v>
      </c>
      <c r="F137" s="20">
        <v>0</v>
      </c>
      <c r="G137" s="21">
        <f t="shared" si="8"/>
        <v>0</v>
      </c>
      <c r="H137" s="20">
        <v>0</v>
      </c>
      <c r="I137" s="20">
        <f t="shared" si="7"/>
        <v>0</v>
      </c>
    </row>
    <row r="138" spans="1:9" hidden="1" x14ac:dyDescent="0.25">
      <c r="A138" s="18" t="s">
        <v>277</v>
      </c>
      <c r="B138" s="18" t="s">
        <v>14</v>
      </c>
      <c r="C138" s="19" t="s">
        <v>278</v>
      </c>
      <c r="D138" s="20">
        <v>0</v>
      </c>
      <c r="E138" s="20">
        <v>0</v>
      </c>
      <c r="F138" s="20">
        <v>0</v>
      </c>
      <c r="G138" s="21">
        <f t="shared" si="8"/>
        <v>0</v>
      </c>
      <c r="H138" s="20">
        <v>0</v>
      </c>
      <c r="I138" s="20">
        <f t="shared" si="7"/>
        <v>0</v>
      </c>
    </row>
    <row r="139" spans="1:9" hidden="1" x14ac:dyDescent="0.25">
      <c r="A139" s="18" t="s">
        <v>279</v>
      </c>
      <c r="B139" s="18" t="s">
        <v>14</v>
      </c>
      <c r="C139" s="19" t="s">
        <v>280</v>
      </c>
      <c r="D139" s="20">
        <v>0</v>
      </c>
      <c r="E139" s="20">
        <v>0</v>
      </c>
      <c r="F139" s="20">
        <v>0</v>
      </c>
      <c r="G139" s="21">
        <f t="shared" si="8"/>
        <v>0</v>
      </c>
      <c r="H139" s="20">
        <v>0</v>
      </c>
      <c r="I139" s="20">
        <f t="shared" si="7"/>
        <v>0</v>
      </c>
    </row>
    <row r="140" spans="1:9" x14ac:dyDescent="0.25">
      <c r="A140" s="18" t="s">
        <v>281</v>
      </c>
      <c r="B140" s="18" t="s">
        <v>14</v>
      </c>
      <c r="C140" s="19" t="s">
        <v>282</v>
      </c>
      <c r="D140" s="20">
        <v>4616962</v>
      </c>
      <c r="E140" s="20">
        <v>0</v>
      </c>
      <c r="F140" s="20">
        <v>0</v>
      </c>
      <c r="G140" s="21">
        <f t="shared" si="8"/>
        <v>4616962</v>
      </c>
      <c r="H140" s="20">
        <v>0</v>
      </c>
      <c r="I140" s="20">
        <f t="shared" si="7"/>
        <v>4616962</v>
      </c>
    </row>
    <row r="141" spans="1:9" hidden="1" x14ac:dyDescent="0.25">
      <c r="A141" s="28" t="s">
        <v>283</v>
      </c>
      <c r="B141" s="18" t="s">
        <v>14</v>
      </c>
      <c r="C141" s="19" t="s">
        <v>284</v>
      </c>
      <c r="D141" s="20">
        <v>0</v>
      </c>
      <c r="E141" s="20">
        <v>0</v>
      </c>
      <c r="F141" s="20">
        <v>0</v>
      </c>
      <c r="G141" s="21">
        <f t="shared" si="8"/>
        <v>0</v>
      </c>
      <c r="H141" s="20">
        <v>0</v>
      </c>
      <c r="I141" s="20">
        <f t="shared" si="7"/>
        <v>0</v>
      </c>
    </row>
    <row r="142" spans="1:9" hidden="1" x14ac:dyDescent="0.25">
      <c r="A142" s="28" t="s">
        <v>285</v>
      </c>
      <c r="B142" s="18" t="s">
        <v>14</v>
      </c>
      <c r="C142" s="19" t="s">
        <v>286</v>
      </c>
      <c r="D142" s="20">
        <v>0</v>
      </c>
      <c r="E142" s="20">
        <v>0</v>
      </c>
      <c r="F142" s="20">
        <v>0</v>
      </c>
      <c r="G142" s="21">
        <f t="shared" si="8"/>
        <v>0</v>
      </c>
      <c r="H142" s="20">
        <v>0</v>
      </c>
      <c r="I142" s="20">
        <f t="shared" si="7"/>
        <v>0</v>
      </c>
    </row>
    <row r="143" spans="1:9" hidden="1" x14ac:dyDescent="0.25">
      <c r="A143" s="28" t="s">
        <v>287</v>
      </c>
      <c r="B143" s="18" t="s">
        <v>14</v>
      </c>
      <c r="C143" s="19" t="s">
        <v>288</v>
      </c>
      <c r="D143" s="20">
        <v>0</v>
      </c>
      <c r="E143" s="20">
        <v>0</v>
      </c>
      <c r="F143" s="20">
        <v>0</v>
      </c>
      <c r="G143" s="21">
        <f t="shared" si="8"/>
        <v>0</v>
      </c>
      <c r="H143" s="20">
        <v>0</v>
      </c>
      <c r="I143" s="20">
        <f t="shared" si="7"/>
        <v>0</v>
      </c>
    </row>
    <row r="144" spans="1:9" hidden="1" x14ac:dyDescent="0.25">
      <c r="A144" s="28" t="s">
        <v>289</v>
      </c>
      <c r="B144" s="18" t="s">
        <v>14</v>
      </c>
      <c r="C144" s="19" t="s">
        <v>290</v>
      </c>
      <c r="D144" s="20">
        <v>0</v>
      </c>
      <c r="E144" s="20">
        <v>0</v>
      </c>
      <c r="F144" s="20">
        <v>0</v>
      </c>
      <c r="G144" s="21">
        <f t="shared" si="8"/>
        <v>0</v>
      </c>
      <c r="H144" s="20">
        <v>0</v>
      </c>
      <c r="I144" s="20">
        <f t="shared" si="7"/>
        <v>0</v>
      </c>
    </row>
    <row r="145" spans="1:9" hidden="1" x14ac:dyDescent="0.25">
      <c r="A145" s="28" t="s">
        <v>291</v>
      </c>
      <c r="B145" s="18" t="s">
        <v>14</v>
      </c>
      <c r="C145" s="19" t="s">
        <v>292</v>
      </c>
      <c r="D145" s="20">
        <v>0</v>
      </c>
      <c r="E145" s="20">
        <v>0</v>
      </c>
      <c r="F145" s="20">
        <v>0</v>
      </c>
      <c r="G145" s="21">
        <f t="shared" si="8"/>
        <v>0</v>
      </c>
      <c r="H145" s="20">
        <v>0</v>
      </c>
      <c r="I145" s="20">
        <f t="shared" si="7"/>
        <v>0</v>
      </c>
    </row>
    <row r="146" spans="1:9" hidden="1" x14ac:dyDescent="0.25">
      <c r="A146" s="28" t="s">
        <v>293</v>
      </c>
      <c r="B146" s="18" t="s">
        <v>14</v>
      </c>
      <c r="C146" s="19" t="s">
        <v>294</v>
      </c>
      <c r="D146" s="20">
        <v>0</v>
      </c>
      <c r="E146" s="20">
        <v>0</v>
      </c>
      <c r="F146" s="20">
        <v>0</v>
      </c>
      <c r="G146" s="21">
        <f t="shared" si="8"/>
        <v>0</v>
      </c>
      <c r="H146" s="20">
        <v>0</v>
      </c>
      <c r="I146" s="20">
        <f t="shared" si="7"/>
        <v>0</v>
      </c>
    </row>
    <row r="147" spans="1:9" hidden="1" x14ac:dyDescent="0.25">
      <c r="A147" s="28" t="s">
        <v>295</v>
      </c>
      <c r="B147" s="18" t="s">
        <v>14</v>
      </c>
      <c r="C147" s="19" t="s">
        <v>296</v>
      </c>
      <c r="D147" s="20">
        <v>0</v>
      </c>
      <c r="E147" s="20">
        <v>0</v>
      </c>
      <c r="F147" s="20">
        <v>0</v>
      </c>
      <c r="G147" s="21">
        <f t="shared" si="8"/>
        <v>0</v>
      </c>
      <c r="H147" s="20">
        <v>0</v>
      </c>
      <c r="I147" s="20">
        <f t="shared" si="7"/>
        <v>0</v>
      </c>
    </row>
    <row r="148" spans="1:9" hidden="1" x14ac:dyDescent="0.25">
      <c r="A148" s="28" t="s">
        <v>297</v>
      </c>
      <c r="B148" s="18" t="s">
        <v>14</v>
      </c>
      <c r="C148" s="19" t="s">
        <v>298</v>
      </c>
      <c r="D148" s="20">
        <v>0</v>
      </c>
      <c r="E148" s="20">
        <v>0</v>
      </c>
      <c r="F148" s="20">
        <v>0</v>
      </c>
      <c r="G148" s="21">
        <f t="shared" si="8"/>
        <v>0</v>
      </c>
      <c r="H148" s="20">
        <v>0</v>
      </c>
      <c r="I148" s="20">
        <f t="shared" si="7"/>
        <v>0</v>
      </c>
    </row>
    <row r="149" spans="1:9" hidden="1" x14ac:dyDescent="0.25">
      <c r="A149" s="28" t="s">
        <v>299</v>
      </c>
      <c r="B149" s="18" t="s">
        <v>14</v>
      </c>
      <c r="C149" s="19" t="s">
        <v>300</v>
      </c>
      <c r="D149" s="20">
        <v>0</v>
      </c>
      <c r="E149" s="20">
        <v>0</v>
      </c>
      <c r="F149" s="20">
        <v>0</v>
      </c>
      <c r="G149" s="21">
        <f t="shared" si="8"/>
        <v>0</v>
      </c>
      <c r="H149" s="20">
        <v>0</v>
      </c>
      <c r="I149" s="20">
        <f t="shared" si="7"/>
        <v>0</v>
      </c>
    </row>
    <row r="150" spans="1:9" hidden="1" x14ac:dyDescent="0.25">
      <c r="A150" s="28" t="s">
        <v>301</v>
      </c>
      <c r="B150" s="18" t="s">
        <v>14</v>
      </c>
      <c r="C150" s="19" t="s">
        <v>302</v>
      </c>
      <c r="D150" s="20">
        <v>0</v>
      </c>
      <c r="E150" s="20">
        <v>0</v>
      </c>
      <c r="F150" s="20">
        <v>0</v>
      </c>
      <c r="G150" s="21">
        <f t="shared" si="8"/>
        <v>0</v>
      </c>
      <c r="H150" s="20">
        <v>0</v>
      </c>
      <c r="I150" s="20">
        <f t="shared" si="7"/>
        <v>0</v>
      </c>
    </row>
    <row r="151" spans="1:9" hidden="1" x14ac:dyDescent="0.25">
      <c r="A151" s="28" t="s">
        <v>303</v>
      </c>
      <c r="B151" s="18" t="s">
        <v>14</v>
      </c>
      <c r="C151" s="19" t="s">
        <v>304</v>
      </c>
      <c r="D151" s="20">
        <v>0</v>
      </c>
      <c r="E151" s="20">
        <v>0</v>
      </c>
      <c r="F151" s="20">
        <v>0</v>
      </c>
      <c r="G151" s="21">
        <f t="shared" si="8"/>
        <v>0</v>
      </c>
      <c r="H151" s="20">
        <v>0</v>
      </c>
      <c r="I151" s="20">
        <f t="shared" si="7"/>
        <v>0</v>
      </c>
    </row>
    <row r="152" spans="1:9" x14ac:dyDescent="0.25">
      <c r="A152" s="28" t="s">
        <v>305</v>
      </c>
      <c r="B152" s="18" t="s">
        <v>14</v>
      </c>
      <c r="C152" s="19" t="s">
        <v>306</v>
      </c>
      <c r="D152" s="20">
        <v>3548000</v>
      </c>
      <c r="E152" s="20">
        <v>5678000</v>
      </c>
      <c r="F152" s="20">
        <v>0</v>
      </c>
      <c r="G152" s="21">
        <f t="shared" si="8"/>
        <v>9226000</v>
      </c>
      <c r="H152" s="20">
        <v>0</v>
      </c>
      <c r="I152" s="20">
        <f t="shared" si="7"/>
        <v>9226000</v>
      </c>
    </row>
    <row r="153" spans="1:9" hidden="1" x14ac:dyDescent="0.25">
      <c r="A153" s="28" t="s">
        <v>307</v>
      </c>
      <c r="B153" s="18" t="s">
        <v>14</v>
      </c>
      <c r="C153" s="19" t="s">
        <v>308</v>
      </c>
      <c r="D153" s="20">
        <v>0</v>
      </c>
      <c r="E153" s="20">
        <v>0</v>
      </c>
      <c r="F153" s="20">
        <v>0</v>
      </c>
      <c r="G153" s="21">
        <f t="shared" si="8"/>
        <v>0</v>
      </c>
      <c r="H153" s="20">
        <v>0</v>
      </c>
      <c r="I153" s="20">
        <f t="shared" si="7"/>
        <v>0</v>
      </c>
    </row>
    <row r="154" spans="1:9" hidden="1" x14ac:dyDescent="0.25">
      <c r="A154" s="28" t="s">
        <v>309</v>
      </c>
      <c r="B154" s="18" t="s">
        <v>14</v>
      </c>
      <c r="C154" s="19" t="s">
        <v>310</v>
      </c>
      <c r="D154" s="20">
        <v>0</v>
      </c>
      <c r="E154" s="20">
        <v>0</v>
      </c>
      <c r="F154" s="20">
        <v>0</v>
      </c>
      <c r="G154" s="21">
        <f t="shared" si="8"/>
        <v>0</v>
      </c>
      <c r="H154" s="20">
        <v>0</v>
      </c>
      <c r="I154" s="20">
        <f t="shared" si="7"/>
        <v>0</v>
      </c>
    </row>
    <row r="155" spans="1:9" hidden="1" x14ac:dyDescent="0.25">
      <c r="A155" s="18" t="s">
        <v>311</v>
      </c>
      <c r="B155" s="18" t="s">
        <v>14</v>
      </c>
      <c r="C155" s="19" t="s">
        <v>312</v>
      </c>
      <c r="D155" s="20">
        <v>0</v>
      </c>
      <c r="E155" s="20">
        <v>0</v>
      </c>
      <c r="F155" s="20">
        <v>0</v>
      </c>
      <c r="G155" s="21">
        <f t="shared" si="8"/>
        <v>0</v>
      </c>
      <c r="H155" s="20">
        <v>0</v>
      </c>
      <c r="I155" s="20">
        <f t="shared" si="7"/>
        <v>0</v>
      </c>
    </row>
    <row r="156" spans="1:9" hidden="1" x14ac:dyDescent="0.25">
      <c r="A156" s="18" t="s">
        <v>313</v>
      </c>
      <c r="B156" s="18" t="s">
        <v>14</v>
      </c>
      <c r="C156" s="19" t="s">
        <v>314</v>
      </c>
      <c r="D156" s="20">
        <v>0</v>
      </c>
      <c r="E156" s="20">
        <v>0</v>
      </c>
      <c r="F156" s="20">
        <v>0</v>
      </c>
      <c r="G156" s="21">
        <f t="shared" si="8"/>
        <v>0</v>
      </c>
      <c r="H156" s="20">
        <v>0</v>
      </c>
      <c r="I156" s="20">
        <f t="shared" si="7"/>
        <v>0</v>
      </c>
    </row>
    <row r="157" spans="1:9" hidden="1" x14ac:dyDescent="0.25">
      <c r="A157" s="18" t="s">
        <v>315</v>
      </c>
      <c r="B157" s="18" t="s">
        <v>14</v>
      </c>
      <c r="C157" s="19" t="s">
        <v>316</v>
      </c>
      <c r="D157" s="20">
        <v>0</v>
      </c>
      <c r="E157" s="20">
        <v>0</v>
      </c>
      <c r="F157" s="20">
        <v>0</v>
      </c>
      <c r="G157" s="21">
        <f t="shared" si="8"/>
        <v>0</v>
      </c>
      <c r="H157" s="20">
        <v>0</v>
      </c>
      <c r="I157" s="20">
        <f t="shared" si="7"/>
        <v>0</v>
      </c>
    </row>
    <row r="158" spans="1:9" hidden="1" x14ac:dyDescent="0.25">
      <c r="A158" s="18" t="s">
        <v>317</v>
      </c>
      <c r="B158" s="18" t="s">
        <v>14</v>
      </c>
      <c r="C158" s="19" t="s">
        <v>318</v>
      </c>
      <c r="D158" s="20">
        <v>0</v>
      </c>
      <c r="E158" s="20">
        <v>0</v>
      </c>
      <c r="F158" s="20">
        <v>0</v>
      </c>
      <c r="G158" s="21">
        <f t="shared" si="8"/>
        <v>0</v>
      </c>
      <c r="H158" s="20">
        <v>0</v>
      </c>
      <c r="I158" s="20">
        <f t="shared" si="7"/>
        <v>0</v>
      </c>
    </row>
    <row r="159" spans="1:9" hidden="1" x14ac:dyDescent="0.25">
      <c r="A159" s="18" t="s">
        <v>319</v>
      </c>
      <c r="B159" s="18" t="s">
        <v>14</v>
      </c>
      <c r="C159" s="19" t="s">
        <v>320</v>
      </c>
      <c r="D159" s="20">
        <v>0</v>
      </c>
      <c r="E159" s="20">
        <v>0</v>
      </c>
      <c r="F159" s="20">
        <v>0</v>
      </c>
      <c r="G159" s="21">
        <f t="shared" si="8"/>
        <v>0</v>
      </c>
      <c r="H159" s="20">
        <v>0</v>
      </c>
      <c r="I159" s="20">
        <f t="shared" si="7"/>
        <v>0</v>
      </c>
    </row>
    <row r="160" spans="1:9" hidden="1" x14ac:dyDescent="0.25">
      <c r="A160" s="18" t="s">
        <v>321</v>
      </c>
      <c r="B160" s="18" t="s">
        <v>14</v>
      </c>
      <c r="C160" s="19" t="s">
        <v>322</v>
      </c>
      <c r="D160" s="20">
        <v>0</v>
      </c>
      <c r="E160" s="20">
        <v>0</v>
      </c>
      <c r="F160" s="20">
        <v>0</v>
      </c>
      <c r="G160" s="21">
        <f t="shared" si="8"/>
        <v>0</v>
      </c>
      <c r="H160" s="20">
        <v>0</v>
      </c>
      <c r="I160" s="20">
        <f t="shared" si="7"/>
        <v>0</v>
      </c>
    </row>
    <row r="161" spans="1:9" hidden="1" x14ac:dyDescent="0.25">
      <c r="A161" s="18" t="s">
        <v>323</v>
      </c>
      <c r="B161" s="18" t="s">
        <v>14</v>
      </c>
      <c r="C161" s="19" t="s">
        <v>324</v>
      </c>
      <c r="D161" s="20">
        <v>0</v>
      </c>
      <c r="E161" s="20">
        <v>0</v>
      </c>
      <c r="F161" s="20">
        <v>0</v>
      </c>
      <c r="G161" s="21">
        <f t="shared" si="8"/>
        <v>0</v>
      </c>
      <c r="H161" s="20">
        <v>0</v>
      </c>
      <c r="I161" s="20">
        <f t="shared" si="7"/>
        <v>0</v>
      </c>
    </row>
    <row r="162" spans="1:9" hidden="1" x14ac:dyDescent="0.25">
      <c r="A162" s="18" t="s">
        <v>325</v>
      </c>
      <c r="B162" s="18" t="s">
        <v>14</v>
      </c>
      <c r="C162" s="19" t="s">
        <v>326</v>
      </c>
      <c r="D162" s="20">
        <v>0</v>
      </c>
      <c r="E162" s="20">
        <v>0</v>
      </c>
      <c r="F162" s="20">
        <v>0</v>
      </c>
      <c r="G162" s="21">
        <f t="shared" si="8"/>
        <v>0</v>
      </c>
      <c r="H162" s="20">
        <v>0</v>
      </c>
      <c r="I162" s="20">
        <f t="shared" si="7"/>
        <v>0</v>
      </c>
    </row>
    <row r="163" spans="1:9" hidden="1" x14ac:dyDescent="0.25">
      <c r="A163" s="18" t="s">
        <v>327</v>
      </c>
      <c r="B163" s="18" t="s">
        <v>14</v>
      </c>
      <c r="C163" s="19" t="s">
        <v>328</v>
      </c>
      <c r="D163" s="20">
        <v>0</v>
      </c>
      <c r="E163" s="20">
        <v>0</v>
      </c>
      <c r="F163" s="20">
        <v>0</v>
      </c>
      <c r="G163" s="21">
        <f t="shared" si="8"/>
        <v>0</v>
      </c>
      <c r="H163" s="20">
        <v>0</v>
      </c>
      <c r="I163" s="20">
        <f t="shared" si="7"/>
        <v>0</v>
      </c>
    </row>
    <row r="164" spans="1:9" hidden="1" x14ac:dyDescent="0.25">
      <c r="A164" s="18" t="s">
        <v>329</v>
      </c>
      <c r="B164" s="18" t="s">
        <v>14</v>
      </c>
      <c r="C164" s="19" t="s">
        <v>330</v>
      </c>
      <c r="D164" s="20">
        <v>0</v>
      </c>
      <c r="E164" s="20">
        <v>0</v>
      </c>
      <c r="F164" s="20">
        <v>0</v>
      </c>
      <c r="G164" s="21">
        <f t="shared" si="8"/>
        <v>0</v>
      </c>
      <c r="H164" s="20">
        <v>0</v>
      </c>
      <c r="I164" s="20">
        <f t="shared" si="7"/>
        <v>0</v>
      </c>
    </row>
    <row r="165" spans="1:9" x14ac:dyDescent="0.25">
      <c r="A165" s="18" t="s">
        <v>331</v>
      </c>
      <c r="B165" s="18" t="s">
        <v>14</v>
      </c>
      <c r="C165" s="19" t="s">
        <v>332</v>
      </c>
      <c r="D165" s="20">
        <v>118998</v>
      </c>
      <c r="E165" s="20">
        <v>59499</v>
      </c>
      <c r="F165" s="20">
        <v>0</v>
      </c>
      <c r="G165" s="21">
        <f t="shared" si="8"/>
        <v>178497</v>
      </c>
      <c r="H165" s="20">
        <v>0</v>
      </c>
      <c r="I165" s="20">
        <f t="shared" si="7"/>
        <v>178497</v>
      </c>
    </row>
    <row r="166" spans="1:9" x14ac:dyDescent="0.25">
      <c r="A166" s="18" t="s">
        <v>333</v>
      </c>
      <c r="B166" s="18" t="s">
        <v>14</v>
      </c>
      <c r="C166" s="19" t="s">
        <v>334</v>
      </c>
      <c r="D166" s="20">
        <v>2108334</v>
      </c>
      <c r="E166" s="20">
        <v>1368838</v>
      </c>
      <c r="F166" s="20">
        <v>0</v>
      </c>
      <c r="G166" s="21">
        <f t="shared" si="8"/>
        <v>3477172</v>
      </c>
      <c r="H166" s="20">
        <v>0</v>
      </c>
      <c r="I166" s="20">
        <f t="shared" si="7"/>
        <v>3477172</v>
      </c>
    </row>
    <row r="167" spans="1:9" hidden="1" x14ac:dyDescent="0.25">
      <c r="A167" s="18" t="s">
        <v>335</v>
      </c>
      <c r="B167" s="18" t="s">
        <v>14</v>
      </c>
      <c r="C167" s="19" t="s">
        <v>336</v>
      </c>
      <c r="D167" s="20">
        <v>0</v>
      </c>
      <c r="E167" s="20">
        <v>0</v>
      </c>
      <c r="F167" s="20">
        <v>0</v>
      </c>
      <c r="G167" s="21">
        <f t="shared" si="8"/>
        <v>0</v>
      </c>
      <c r="H167" s="20">
        <v>0</v>
      </c>
      <c r="I167" s="20">
        <f t="shared" si="7"/>
        <v>0</v>
      </c>
    </row>
    <row r="168" spans="1:9" hidden="1" x14ac:dyDescent="0.25">
      <c r="A168" s="18" t="s">
        <v>337</v>
      </c>
      <c r="B168" s="18" t="s">
        <v>14</v>
      </c>
      <c r="C168" s="19" t="s">
        <v>338</v>
      </c>
      <c r="D168" s="20">
        <v>0</v>
      </c>
      <c r="E168" s="20">
        <v>0</v>
      </c>
      <c r="F168" s="20">
        <v>0</v>
      </c>
      <c r="G168" s="21">
        <f t="shared" si="8"/>
        <v>0</v>
      </c>
      <c r="H168" s="20">
        <v>0</v>
      </c>
      <c r="I168" s="20">
        <f t="shared" si="7"/>
        <v>0</v>
      </c>
    </row>
    <row r="169" spans="1:9" hidden="1" x14ac:dyDescent="0.25">
      <c r="A169" s="18" t="s">
        <v>339</v>
      </c>
      <c r="B169" s="18" t="s">
        <v>14</v>
      </c>
      <c r="C169" s="19" t="s">
        <v>340</v>
      </c>
      <c r="D169" s="20">
        <v>0</v>
      </c>
      <c r="E169" s="20">
        <v>0</v>
      </c>
      <c r="F169" s="20">
        <v>0</v>
      </c>
      <c r="G169" s="21">
        <f t="shared" si="8"/>
        <v>0</v>
      </c>
      <c r="H169" s="20">
        <v>0</v>
      </c>
      <c r="I169" s="20">
        <f t="shared" ref="I169:I202" si="9">+G169</f>
        <v>0</v>
      </c>
    </row>
    <row r="170" spans="1:9" hidden="1" x14ac:dyDescent="0.25">
      <c r="A170" s="18" t="s">
        <v>341</v>
      </c>
      <c r="B170" s="18" t="s">
        <v>14</v>
      </c>
      <c r="C170" s="19" t="s">
        <v>342</v>
      </c>
      <c r="D170" s="20">
        <v>0</v>
      </c>
      <c r="E170" s="20">
        <v>0</v>
      </c>
      <c r="F170" s="20">
        <v>0</v>
      </c>
      <c r="G170" s="21">
        <f t="shared" si="8"/>
        <v>0</v>
      </c>
      <c r="H170" s="20">
        <v>0</v>
      </c>
      <c r="I170" s="20">
        <f t="shared" si="9"/>
        <v>0</v>
      </c>
    </row>
    <row r="171" spans="1:9" hidden="1" x14ac:dyDescent="0.25">
      <c r="A171" s="18" t="s">
        <v>343</v>
      </c>
      <c r="B171" s="18" t="s">
        <v>14</v>
      </c>
      <c r="C171" s="19" t="s">
        <v>344</v>
      </c>
      <c r="D171" s="20">
        <v>0</v>
      </c>
      <c r="E171" s="20">
        <v>0</v>
      </c>
      <c r="F171" s="20">
        <v>0</v>
      </c>
      <c r="G171" s="21">
        <f t="shared" si="8"/>
        <v>0</v>
      </c>
      <c r="H171" s="20">
        <v>0</v>
      </c>
      <c r="I171" s="20">
        <f t="shared" si="9"/>
        <v>0</v>
      </c>
    </row>
    <row r="172" spans="1:9" hidden="1" x14ac:dyDescent="0.25">
      <c r="A172" s="18" t="s">
        <v>345</v>
      </c>
      <c r="B172" s="18" t="s">
        <v>14</v>
      </c>
      <c r="C172" s="19" t="s">
        <v>346</v>
      </c>
      <c r="D172" s="20">
        <v>0</v>
      </c>
      <c r="E172" s="20">
        <v>0</v>
      </c>
      <c r="F172" s="20">
        <v>0</v>
      </c>
      <c r="G172" s="21">
        <f t="shared" si="8"/>
        <v>0</v>
      </c>
      <c r="H172" s="20">
        <v>0</v>
      </c>
      <c r="I172" s="20">
        <f t="shared" si="9"/>
        <v>0</v>
      </c>
    </row>
    <row r="173" spans="1:9" hidden="1" x14ac:dyDescent="0.25">
      <c r="A173" s="18" t="s">
        <v>347</v>
      </c>
      <c r="B173" s="18" t="s">
        <v>14</v>
      </c>
      <c r="C173" s="19" t="s">
        <v>348</v>
      </c>
      <c r="D173" s="20">
        <v>0</v>
      </c>
      <c r="E173" s="20">
        <v>0</v>
      </c>
      <c r="F173" s="20">
        <v>0</v>
      </c>
      <c r="G173" s="21">
        <f t="shared" si="8"/>
        <v>0</v>
      </c>
      <c r="H173" s="20">
        <v>0</v>
      </c>
      <c r="I173" s="20">
        <f t="shared" si="9"/>
        <v>0</v>
      </c>
    </row>
    <row r="174" spans="1:9" hidden="1" x14ac:dyDescent="0.25">
      <c r="A174" s="18" t="s">
        <v>349</v>
      </c>
      <c r="B174" s="18" t="s">
        <v>14</v>
      </c>
      <c r="C174" s="19" t="s">
        <v>350</v>
      </c>
      <c r="D174" s="20">
        <v>0</v>
      </c>
      <c r="E174" s="20">
        <v>0</v>
      </c>
      <c r="F174" s="20">
        <v>0</v>
      </c>
      <c r="G174" s="21">
        <f t="shared" si="8"/>
        <v>0</v>
      </c>
      <c r="H174" s="20">
        <v>0</v>
      </c>
      <c r="I174" s="20">
        <f t="shared" si="9"/>
        <v>0</v>
      </c>
    </row>
    <row r="175" spans="1:9" hidden="1" x14ac:dyDescent="0.25">
      <c r="A175" s="18" t="s">
        <v>351</v>
      </c>
      <c r="B175" s="18" t="s">
        <v>14</v>
      </c>
      <c r="C175" s="19" t="s">
        <v>352</v>
      </c>
      <c r="D175" s="20">
        <v>0</v>
      </c>
      <c r="E175" s="20">
        <v>0</v>
      </c>
      <c r="F175" s="20">
        <v>0</v>
      </c>
      <c r="G175" s="21">
        <f t="shared" si="8"/>
        <v>0</v>
      </c>
      <c r="H175" s="20">
        <v>0</v>
      </c>
      <c r="I175" s="20">
        <f t="shared" si="9"/>
        <v>0</v>
      </c>
    </row>
    <row r="176" spans="1:9" ht="15.75" thickBot="1" x14ac:dyDescent="0.3">
      <c r="A176" s="18" t="s">
        <v>353</v>
      </c>
      <c r="B176" s="18" t="s">
        <v>14</v>
      </c>
      <c r="C176" s="19" t="s">
        <v>354</v>
      </c>
      <c r="D176" s="20">
        <v>25985</v>
      </c>
      <c r="E176" s="20">
        <v>166749</v>
      </c>
      <c r="F176" s="20">
        <v>0</v>
      </c>
      <c r="G176" s="21">
        <f t="shared" si="8"/>
        <v>192734</v>
      </c>
      <c r="H176" s="20">
        <v>0</v>
      </c>
      <c r="I176" s="20">
        <f t="shared" si="9"/>
        <v>192734</v>
      </c>
    </row>
    <row r="177" spans="1:9" hidden="1" x14ac:dyDescent="0.25">
      <c r="A177" s="18" t="s">
        <v>355</v>
      </c>
      <c r="B177" s="18" t="s">
        <v>14</v>
      </c>
      <c r="C177" s="19" t="s">
        <v>356</v>
      </c>
      <c r="D177" s="20">
        <v>0</v>
      </c>
      <c r="E177" s="20">
        <v>0</v>
      </c>
      <c r="F177" s="20">
        <v>0</v>
      </c>
      <c r="G177" s="21">
        <f t="shared" si="8"/>
        <v>0</v>
      </c>
      <c r="H177" s="20">
        <v>0</v>
      </c>
      <c r="I177" s="20">
        <f t="shared" si="9"/>
        <v>0</v>
      </c>
    </row>
    <row r="178" spans="1:9" hidden="1" x14ac:dyDescent="0.25">
      <c r="A178" s="18" t="s">
        <v>357</v>
      </c>
      <c r="B178" s="18" t="s">
        <v>14</v>
      </c>
      <c r="C178" s="19" t="s">
        <v>358</v>
      </c>
      <c r="D178" s="20">
        <v>0</v>
      </c>
      <c r="E178" s="20">
        <v>0</v>
      </c>
      <c r="F178" s="20">
        <v>0</v>
      </c>
      <c r="G178" s="21">
        <f t="shared" si="8"/>
        <v>0</v>
      </c>
      <c r="H178" s="20">
        <v>0</v>
      </c>
      <c r="I178" s="20">
        <f t="shared" si="9"/>
        <v>0</v>
      </c>
    </row>
    <row r="179" spans="1:9" hidden="1" x14ac:dyDescent="0.25">
      <c r="A179" s="18" t="s">
        <v>359</v>
      </c>
      <c r="B179" s="18" t="s">
        <v>14</v>
      </c>
      <c r="C179" s="19" t="s">
        <v>96</v>
      </c>
      <c r="D179" s="20">
        <v>0</v>
      </c>
      <c r="E179" s="20">
        <v>0</v>
      </c>
      <c r="F179" s="20">
        <v>0</v>
      </c>
      <c r="G179" s="21">
        <f t="shared" si="8"/>
        <v>0</v>
      </c>
      <c r="H179" s="20">
        <v>0</v>
      </c>
      <c r="I179" s="20">
        <f t="shared" si="9"/>
        <v>0</v>
      </c>
    </row>
    <row r="180" spans="1:9" hidden="1" x14ac:dyDescent="0.25">
      <c r="A180" s="18" t="s">
        <v>360</v>
      </c>
      <c r="B180" s="18" t="s">
        <v>14</v>
      </c>
      <c r="C180" s="19" t="s">
        <v>361</v>
      </c>
      <c r="D180" s="20">
        <v>0</v>
      </c>
      <c r="E180" s="20">
        <v>0</v>
      </c>
      <c r="F180" s="20">
        <v>0</v>
      </c>
      <c r="G180" s="21">
        <f t="shared" si="8"/>
        <v>0</v>
      </c>
      <c r="H180" s="20">
        <v>0</v>
      </c>
      <c r="I180" s="20">
        <f t="shared" si="9"/>
        <v>0</v>
      </c>
    </row>
    <row r="181" spans="1:9" hidden="1" x14ac:dyDescent="0.25">
      <c r="A181" s="18" t="s">
        <v>362</v>
      </c>
      <c r="B181" s="18" t="s">
        <v>14</v>
      </c>
      <c r="C181" s="19" t="s">
        <v>363</v>
      </c>
      <c r="D181" s="20">
        <v>0</v>
      </c>
      <c r="E181" s="20">
        <v>0</v>
      </c>
      <c r="F181" s="20">
        <v>0</v>
      </c>
      <c r="G181" s="21">
        <f t="shared" si="8"/>
        <v>0</v>
      </c>
      <c r="H181" s="20">
        <v>0</v>
      </c>
      <c r="I181" s="20">
        <f t="shared" si="9"/>
        <v>0</v>
      </c>
    </row>
    <row r="182" spans="1:9" hidden="1" x14ac:dyDescent="0.25">
      <c r="A182" s="18" t="s">
        <v>364</v>
      </c>
      <c r="B182" s="18" t="s">
        <v>14</v>
      </c>
      <c r="C182" s="19" t="s">
        <v>365</v>
      </c>
      <c r="D182" s="20">
        <v>0</v>
      </c>
      <c r="E182" s="20">
        <v>0</v>
      </c>
      <c r="F182" s="20">
        <v>0</v>
      </c>
      <c r="G182" s="21">
        <f t="shared" si="8"/>
        <v>0</v>
      </c>
      <c r="H182" s="20">
        <v>0</v>
      </c>
      <c r="I182" s="20">
        <f t="shared" si="9"/>
        <v>0</v>
      </c>
    </row>
    <row r="183" spans="1:9" hidden="1" x14ac:dyDescent="0.25">
      <c r="A183" s="18" t="s">
        <v>221</v>
      </c>
      <c r="B183" s="18" t="s">
        <v>14</v>
      </c>
      <c r="C183" s="19" t="s">
        <v>366</v>
      </c>
      <c r="D183" s="20">
        <v>0</v>
      </c>
      <c r="E183" s="20">
        <v>0</v>
      </c>
      <c r="F183" s="20">
        <v>0</v>
      </c>
      <c r="G183" s="21">
        <f t="shared" si="8"/>
        <v>0</v>
      </c>
      <c r="H183" s="20">
        <v>0</v>
      </c>
      <c r="I183" s="20">
        <f t="shared" si="9"/>
        <v>0</v>
      </c>
    </row>
    <row r="184" spans="1:9" hidden="1" x14ac:dyDescent="0.25">
      <c r="A184" s="18" t="s">
        <v>223</v>
      </c>
      <c r="B184" s="18" t="s">
        <v>14</v>
      </c>
      <c r="C184" s="19" t="s">
        <v>367</v>
      </c>
      <c r="D184" s="20">
        <v>0</v>
      </c>
      <c r="E184" s="20">
        <v>0</v>
      </c>
      <c r="F184" s="20">
        <v>0</v>
      </c>
      <c r="G184" s="21">
        <f t="shared" si="8"/>
        <v>0</v>
      </c>
      <c r="H184" s="20">
        <v>0</v>
      </c>
      <c r="I184" s="20">
        <f t="shared" si="9"/>
        <v>0</v>
      </c>
    </row>
    <row r="185" spans="1:9" hidden="1" x14ac:dyDescent="0.25">
      <c r="A185" s="18" t="s">
        <v>368</v>
      </c>
      <c r="B185" s="18" t="s">
        <v>14</v>
      </c>
      <c r="C185" s="19" t="s">
        <v>369</v>
      </c>
      <c r="D185" s="20">
        <v>0</v>
      </c>
      <c r="E185" s="20">
        <v>0</v>
      </c>
      <c r="F185" s="20">
        <v>0</v>
      </c>
      <c r="G185" s="21">
        <f t="shared" si="8"/>
        <v>0</v>
      </c>
      <c r="H185" s="20">
        <v>0</v>
      </c>
      <c r="I185" s="20">
        <f t="shared" si="9"/>
        <v>0</v>
      </c>
    </row>
    <row r="186" spans="1:9" hidden="1" x14ac:dyDescent="0.25">
      <c r="A186" s="18" t="s">
        <v>227</v>
      </c>
      <c r="B186" s="18" t="s">
        <v>14</v>
      </c>
      <c r="C186" s="19" t="s">
        <v>370</v>
      </c>
      <c r="D186" s="20">
        <v>0</v>
      </c>
      <c r="E186" s="20">
        <v>0</v>
      </c>
      <c r="F186" s="20">
        <v>0</v>
      </c>
      <c r="G186" s="21">
        <f t="shared" si="8"/>
        <v>0</v>
      </c>
      <c r="H186" s="20">
        <v>0</v>
      </c>
      <c r="I186" s="20">
        <f t="shared" si="9"/>
        <v>0</v>
      </c>
    </row>
    <row r="187" spans="1:9" hidden="1" x14ac:dyDescent="0.25">
      <c r="A187" s="18" t="s">
        <v>371</v>
      </c>
      <c r="B187" s="18" t="s">
        <v>14</v>
      </c>
      <c r="C187" s="19" t="s">
        <v>372</v>
      </c>
      <c r="D187" s="20">
        <v>0</v>
      </c>
      <c r="E187" s="20">
        <v>0</v>
      </c>
      <c r="F187" s="20">
        <v>0</v>
      </c>
      <c r="G187" s="21">
        <f t="shared" si="8"/>
        <v>0</v>
      </c>
      <c r="H187" s="20">
        <v>0</v>
      </c>
      <c r="I187" s="20">
        <f t="shared" si="9"/>
        <v>0</v>
      </c>
    </row>
    <row r="188" spans="1:9" hidden="1" x14ac:dyDescent="0.25">
      <c r="A188" s="18" t="s">
        <v>373</v>
      </c>
      <c r="B188" s="18" t="s">
        <v>14</v>
      </c>
      <c r="C188" s="19" t="s">
        <v>374</v>
      </c>
      <c r="D188" s="20">
        <v>0</v>
      </c>
      <c r="E188" s="20">
        <v>0</v>
      </c>
      <c r="F188" s="20">
        <v>0</v>
      </c>
      <c r="G188" s="21">
        <f t="shared" si="8"/>
        <v>0</v>
      </c>
      <c r="H188" s="20">
        <v>0</v>
      </c>
      <c r="I188" s="20">
        <f t="shared" si="9"/>
        <v>0</v>
      </c>
    </row>
    <row r="189" spans="1:9" hidden="1" x14ac:dyDescent="0.25">
      <c r="A189" s="18" t="s">
        <v>375</v>
      </c>
      <c r="B189" s="18" t="s">
        <v>14</v>
      </c>
      <c r="C189" s="22" t="s">
        <v>376</v>
      </c>
      <c r="D189" s="20">
        <v>0</v>
      </c>
      <c r="E189" s="20">
        <v>0</v>
      </c>
      <c r="F189" s="20">
        <v>0</v>
      </c>
      <c r="G189" s="21">
        <f t="shared" si="8"/>
        <v>0</v>
      </c>
      <c r="H189" s="20">
        <v>0</v>
      </c>
      <c r="I189" s="20">
        <f t="shared" si="9"/>
        <v>0</v>
      </c>
    </row>
    <row r="190" spans="1:9" hidden="1" x14ac:dyDescent="0.25">
      <c r="A190" s="18" t="s">
        <v>377</v>
      </c>
      <c r="B190" s="18" t="s">
        <v>14</v>
      </c>
      <c r="C190" s="19" t="s">
        <v>378</v>
      </c>
      <c r="D190" s="20">
        <v>0</v>
      </c>
      <c r="E190" s="20">
        <v>0</v>
      </c>
      <c r="F190" s="20">
        <v>0</v>
      </c>
      <c r="G190" s="21">
        <f t="shared" si="8"/>
        <v>0</v>
      </c>
      <c r="H190" s="20">
        <v>0</v>
      </c>
      <c r="I190" s="20">
        <f t="shared" si="9"/>
        <v>0</v>
      </c>
    </row>
    <row r="191" spans="1:9" hidden="1" x14ac:dyDescent="0.25">
      <c r="A191" s="18" t="s">
        <v>379</v>
      </c>
      <c r="B191" s="18" t="s">
        <v>14</v>
      </c>
      <c r="C191" s="19" t="s">
        <v>380</v>
      </c>
      <c r="D191" s="20">
        <v>0</v>
      </c>
      <c r="E191" s="20">
        <v>0</v>
      </c>
      <c r="F191" s="20">
        <v>0</v>
      </c>
      <c r="G191" s="21">
        <f t="shared" si="8"/>
        <v>0</v>
      </c>
      <c r="H191" s="20">
        <v>0</v>
      </c>
      <c r="I191" s="20">
        <f t="shared" si="9"/>
        <v>0</v>
      </c>
    </row>
    <row r="192" spans="1:9" hidden="1" x14ac:dyDescent="0.25">
      <c r="A192" s="18" t="s">
        <v>381</v>
      </c>
      <c r="B192" s="18" t="s">
        <v>14</v>
      </c>
      <c r="C192" s="22" t="s">
        <v>382</v>
      </c>
      <c r="D192" s="20">
        <v>0</v>
      </c>
      <c r="E192" s="20">
        <v>0</v>
      </c>
      <c r="F192" s="20">
        <v>0</v>
      </c>
      <c r="G192" s="21">
        <f t="shared" si="8"/>
        <v>0</v>
      </c>
      <c r="H192" s="20">
        <v>0</v>
      </c>
      <c r="I192" s="20">
        <f t="shared" si="9"/>
        <v>0</v>
      </c>
    </row>
    <row r="193" spans="1:9" hidden="1" x14ac:dyDescent="0.25">
      <c r="A193" s="18" t="s">
        <v>383</v>
      </c>
      <c r="B193" s="18" t="s">
        <v>14</v>
      </c>
      <c r="C193" s="19" t="s">
        <v>384</v>
      </c>
      <c r="D193" s="20">
        <v>0</v>
      </c>
      <c r="E193" s="20">
        <v>0</v>
      </c>
      <c r="F193" s="20">
        <v>0</v>
      </c>
      <c r="G193" s="21">
        <f t="shared" ref="G193:G202" si="10">+D193+E193-F193</f>
        <v>0</v>
      </c>
      <c r="H193" s="20">
        <v>0</v>
      </c>
      <c r="I193" s="20">
        <f t="shared" si="9"/>
        <v>0</v>
      </c>
    </row>
    <row r="194" spans="1:9" hidden="1" x14ac:dyDescent="0.25">
      <c r="A194" s="18" t="s">
        <v>385</v>
      </c>
      <c r="B194" s="18" t="s">
        <v>14</v>
      </c>
      <c r="C194" s="19" t="s">
        <v>386</v>
      </c>
      <c r="D194" s="20">
        <v>0</v>
      </c>
      <c r="E194" s="20">
        <v>0</v>
      </c>
      <c r="F194" s="20">
        <v>0</v>
      </c>
      <c r="G194" s="21">
        <f t="shared" si="10"/>
        <v>0</v>
      </c>
      <c r="H194" s="20">
        <v>0</v>
      </c>
      <c r="I194" s="20">
        <f t="shared" si="9"/>
        <v>0</v>
      </c>
    </row>
    <row r="195" spans="1:9" hidden="1" x14ac:dyDescent="0.25">
      <c r="A195" s="18" t="s">
        <v>387</v>
      </c>
      <c r="B195" s="18" t="s">
        <v>14</v>
      </c>
      <c r="C195" s="22" t="s">
        <v>388</v>
      </c>
      <c r="D195" s="20">
        <v>0</v>
      </c>
      <c r="E195" s="20">
        <v>0</v>
      </c>
      <c r="F195" s="20">
        <v>0</v>
      </c>
      <c r="G195" s="21">
        <f t="shared" si="10"/>
        <v>0</v>
      </c>
      <c r="H195" s="20">
        <v>0</v>
      </c>
      <c r="I195" s="20">
        <f t="shared" si="9"/>
        <v>0</v>
      </c>
    </row>
    <row r="196" spans="1:9" hidden="1" x14ac:dyDescent="0.25">
      <c r="A196" s="18" t="s">
        <v>389</v>
      </c>
      <c r="B196" s="18" t="s">
        <v>14</v>
      </c>
      <c r="C196" s="19" t="s">
        <v>390</v>
      </c>
      <c r="D196" s="20">
        <v>0</v>
      </c>
      <c r="E196" s="20">
        <v>0</v>
      </c>
      <c r="F196" s="20">
        <v>0</v>
      </c>
      <c r="G196" s="21">
        <f t="shared" si="10"/>
        <v>0</v>
      </c>
      <c r="H196" s="20">
        <v>0</v>
      </c>
      <c r="I196" s="20">
        <f t="shared" si="9"/>
        <v>0</v>
      </c>
    </row>
    <row r="197" spans="1:9" hidden="1" x14ac:dyDescent="0.25">
      <c r="A197" s="18" t="s">
        <v>391</v>
      </c>
      <c r="B197" s="18" t="s">
        <v>14</v>
      </c>
      <c r="C197" s="19" t="s">
        <v>392</v>
      </c>
      <c r="D197" s="20">
        <v>0</v>
      </c>
      <c r="E197" s="20">
        <v>0</v>
      </c>
      <c r="F197" s="20">
        <v>0</v>
      </c>
      <c r="G197" s="21">
        <f t="shared" si="10"/>
        <v>0</v>
      </c>
      <c r="H197" s="20">
        <v>0</v>
      </c>
      <c r="I197" s="20">
        <f t="shared" si="9"/>
        <v>0</v>
      </c>
    </row>
    <row r="198" spans="1:9" hidden="1" x14ac:dyDescent="0.25">
      <c r="A198" s="18" t="s">
        <v>393</v>
      </c>
      <c r="B198" s="18" t="s">
        <v>14</v>
      </c>
      <c r="C198" s="22" t="s">
        <v>394</v>
      </c>
      <c r="D198" s="20">
        <v>0</v>
      </c>
      <c r="E198" s="20">
        <v>0</v>
      </c>
      <c r="F198" s="20">
        <v>0</v>
      </c>
      <c r="G198" s="21">
        <f t="shared" si="10"/>
        <v>0</v>
      </c>
      <c r="H198" s="20">
        <v>0</v>
      </c>
      <c r="I198" s="20">
        <f t="shared" si="9"/>
        <v>0</v>
      </c>
    </row>
    <row r="199" spans="1:9" hidden="1" x14ac:dyDescent="0.25">
      <c r="A199" s="18" t="s">
        <v>395</v>
      </c>
      <c r="B199" s="18" t="s">
        <v>14</v>
      </c>
      <c r="C199" s="29" t="s">
        <v>396</v>
      </c>
      <c r="D199" s="20">
        <v>0</v>
      </c>
      <c r="E199" s="20">
        <v>0</v>
      </c>
      <c r="F199" s="20">
        <v>0</v>
      </c>
      <c r="G199" s="21">
        <f t="shared" si="10"/>
        <v>0</v>
      </c>
      <c r="H199" s="20">
        <v>0</v>
      </c>
      <c r="I199" s="20">
        <f t="shared" si="9"/>
        <v>0</v>
      </c>
    </row>
    <row r="200" spans="1:9" hidden="1" x14ac:dyDescent="0.25">
      <c r="A200" s="18" t="s">
        <v>397</v>
      </c>
      <c r="B200" s="18" t="s">
        <v>14</v>
      </c>
      <c r="C200" s="29" t="s">
        <v>398</v>
      </c>
      <c r="D200" s="20">
        <v>0</v>
      </c>
      <c r="E200" s="20">
        <v>0</v>
      </c>
      <c r="F200" s="20">
        <v>0</v>
      </c>
      <c r="G200" s="21">
        <f t="shared" si="10"/>
        <v>0</v>
      </c>
      <c r="H200" s="20">
        <v>0</v>
      </c>
      <c r="I200" s="20">
        <f t="shared" si="9"/>
        <v>0</v>
      </c>
    </row>
    <row r="201" spans="1:9" hidden="1" x14ac:dyDescent="0.25">
      <c r="A201" s="18" t="s">
        <v>399</v>
      </c>
      <c r="B201" s="18" t="s">
        <v>14</v>
      </c>
      <c r="C201" s="29" t="s">
        <v>400</v>
      </c>
      <c r="D201" s="20">
        <v>0</v>
      </c>
      <c r="E201" s="20">
        <v>0</v>
      </c>
      <c r="F201" s="20">
        <v>0</v>
      </c>
      <c r="G201" s="21">
        <f t="shared" si="10"/>
        <v>0</v>
      </c>
      <c r="H201" s="20">
        <v>0</v>
      </c>
      <c r="I201" s="20">
        <f t="shared" si="9"/>
        <v>0</v>
      </c>
    </row>
    <row r="202" spans="1:9" ht="15.75" hidden="1" thickBot="1" x14ac:dyDescent="0.3">
      <c r="A202" s="18" t="s">
        <v>401</v>
      </c>
      <c r="B202" s="18" t="s">
        <v>14</v>
      </c>
      <c r="C202" s="29" t="s">
        <v>402</v>
      </c>
      <c r="D202" s="20">
        <v>0</v>
      </c>
      <c r="E202" s="20">
        <v>0</v>
      </c>
      <c r="F202" s="20">
        <v>0</v>
      </c>
      <c r="G202" s="36">
        <f t="shared" si="10"/>
        <v>0</v>
      </c>
      <c r="H202" s="20">
        <v>0</v>
      </c>
      <c r="I202" s="20">
        <f t="shared" si="9"/>
        <v>0</v>
      </c>
    </row>
    <row r="203" spans="1:9" ht="16.5" thickTop="1" thickBot="1" x14ac:dyDescent="0.3">
      <c r="B203" s="6"/>
      <c r="C203" s="37" t="s">
        <v>403</v>
      </c>
      <c r="D203" s="38">
        <f t="shared" ref="D203:I203" si="11">SUM(D7:D202)</f>
        <v>0</v>
      </c>
      <c r="E203" s="39">
        <v>137860091</v>
      </c>
      <c r="F203" s="40">
        <v>137860091</v>
      </c>
      <c r="G203" s="41">
        <f t="shared" si="11"/>
        <v>0</v>
      </c>
      <c r="H203" s="42">
        <f t="shared" si="11"/>
        <v>312457901</v>
      </c>
      <c r="I203" s="43">
        <f t="shared" si="11"/>
        <v>-312457901</v>
      </c>
    </row>
    <row r="204" spans="1:9" ht="15.75" hidden="1" thickTop="1" x14ac:dyDescent="0.25">
      <c r="B204" s="6"/>
      <c r="C204" s="6"/>
      <c r="D204" s="6"/>
      <c r="E204" s="6"/>
      <c r="F204" s="6"/>
      <c r="G204" s="44"/>
      <c r="H204" s="6"/>
      <c r="I204" s="6"/>
    </row>
    <row r="205" spans="1:9" ht="15.75" hidden="1" thickTop="1" x14ac:dyDescent="0.25">
      <c r="B205" s="6"/>
      <c r="C205" s="6"/>
      <c r="D205" s="6"/>
      <c r="E205" s="6"/>
      <c r="F205" s="6"/>
      <c r="G205" s="44"/>
      <c r="H205" s="6"/>
      <c r="I205" s="6"/>
    </row>
    <row r="206" spans="1:9" ht="15.75" hidden="1" thickTop="1" x14ac:dyDescent="0.25">
      <c r="B206" s="6"/>
      <c r="C206" s="6"/>
      <c r="D206" s="6"/>
      <c r="E206" s="6"/>
      <c r="F206" s="6"/>
      <c r="G206" s="44"/>
      <c r="H206" s="6"/>
      <c r="I206" s="6"/>
    </row>
    <row r="207" spans="1:9" ht="15.75" hidden="1" thickTop="1" x14ac:dyDescent="0.25">
      <c r="B207" s="6"/>
      <c r="C207" s="45" t="s">
        <v>404</v>
      </c>
      <c r="D207" s="6"/>
      <c r="E207" s="6"/>
      <c r="F207" s="6"/>
      <c r="G207" s="44"/>
      <c r="H207" s="6"/>
      <c r="I207" s="6"/>
    </row>
    <row r="208" spans="1:9" ht="15.75" hidden="1" thickTop="1" x14ac:dyDescent="0.25">
      <c r="B208" s="6"/>
      <c r="C208" s="45"/>
      <c r="D208" s="6"/>
      <c r="E208" s="6"/>
      <c r="F208" s="6"/>
      <c r="G208" s="44"/>
      <c r="H208" s="6"/>
      <c r="I208" s="6"/>
    </row>
    <row r="209" spans="2:9" ht="15.75" hidden="1" thickTop="1" x14ac:dyDescent="0.25">
      <c r="B209" s="6"/>
      <c r="C209" s="45"/>
      <c r="D209" s="6"/>
      <c r="E209" s="46" t="s">
        <v>8</v>
      </c>
      <c r="F209" s="46" t="s">
        <v>9</v>
      </c>
      <c r="G209" s="47" t="s">
        <v>10</v>
      </c>
      <c r="H209" s="6"/>
      <c r="I209" s="6"/>
    </row>
    <row r="210" spans="2:9" ht="15.75" hidden="1" thickTop="1" x14ac:dyDescent="0.25">
      <c r="B210" s="6"/>
      <c r="C210" s="6"/>
      <c r="D210" s="6"/>
      <c r="E210" s="48" t="s">
        <v>405</v>
      </c>
      <c r="F210" s="48"/>
      <c r="G210" s="49" t="s">
        <v>406</v>
      </c>
      <c r="H210" s="6"/>
      <c r="I210" s="6"/>
    </row>
    <row r="211" spans="2:9" ht="15.75" hidden="1" thickTop="1" x14ac:dyDescent="0.25">
      <c r="B211" s="6"/>
      <c r="C211" s="6"/>
      <c r="D211" s="6"/>
      <c r="E211" s="6"/>
      <c r="F211" s="6"/>
      <c r="G211" s="44"/>
      <c r="H211" s="6"/>
      <c r="I211" s="6"/>
    </row>
    <row r="212" spans="2:9" ht="15.75" hidden="1" thickTop="1" x14ac:dyDescent="0.25">
      <c r="B212" s="6"/>
      <c r="C212" s="6"/>
      <c r="D212" s="6"/>
      <c r="E212" s="6"/>
      <c r="F212" s="6"/>
      <c r="G212" s="44"/>
      <c r="H212" s="6"/>
      <c r="I212" s="6"/>
    </row>
    <row r="213" spans="2:9" ht="15.75" hidden="1" thickTop="1" x14ac:dyDescent="0.25">
      <c r="B213" s="6"/>
      <c r="C213" s="6"/>
      <c r="D213" s="6"/>
      <c r="E213" s="6"/>
      <c r="F213" s="6"/>
      <c r="G213" s="44"/>
      <c r="H213" s="6"/>
      <c r="I213" s="6"/>
    </row>
    <row r="214" spans="2:9" ht="15.75" hidden="1" thickTop="1" x14ac:dyDescent="0.25">
      <c r="B214" s="6"/>
      <c r="C214" s="6"/>
      <c r="D214" s="6"/>
      <c r="E214" s="6"/>
      <c r="F214" s="6"/>
      <c r="G214" s="44"/>
      <c r="H214" s="6"/>
      <c r="I214" s="6"/>
    </row>
    <row r="215" spans="2:9" ht="15.75" thickTop="1" x14ac:dyDescent="0.25">
      <c r="B215" s="6"/>
      <c r="C215" s="6"/>
      <c r="D215" s="6"/>
      <c r="E215" s="6"/>
      <c r="F215" s="6"/>
      <c r="G215" s="44"/>
      <c r="H215" s="6"/>
      <c r="I215" s="6"/>
    </row>
    <row r="216" spans="2:9" x14ac:dyDescent="0.25">
      <c r="B216" s="6"/>
      <c r="C216" s="6"/>
      <c r="D216" s="6"/>
      <c r="E216" s="6"/>
      <c r="F216" s="6"/>
      <c r="G216" s="44"/>
      <c r="H216" s="6"/>
      <c r="I216" s="6"/>
    </row>
    <row r="217" spans="2:9" x14ac:dyDescent="0.25">
      <c r="B217" s="6"/>
      <c r="C217" s="6"/>
      <c r="D217" s="6"/>
      <c r="E217" s="6"/>
      <c r="F217" s="6"/>
      <c r="G217" s="44"/>
      <c r="H217" s="6"/>
      <c r="I217" s="6"/>
    </row>
    <row r="218" spans="2:9" x14ac:dyDescent="0.25">
      <c r="B218" s="6"/>
      <c r="C218" s="6"/>
      <c r="D218" s="6"/>
      <c r="E218" s="6"/>
      <c r="F218" s="6"/>
      <c r="G218" s="44"/>
      <c r="H218" s="6"/>
      <c r="I218" s="6"/>
    </row>
    <row r="219" spans="2:9" x14ac:dyDescent="0.25">
      <c r="B219" s="6"/>
      <c r="C219" s="6"/>
      <c r="D219" s="6"/>
      <c r="E219" s="6"/>
      <c r="F219" s="6"/>
      <c r="G219" s="44"/>
      <c r="H219" s="6"/>
      <c r="I219" s="6"/>
    </row>
    <row r="220" spans="2:9" x14ac:dyDescent="0.25">
      <c r="B220" s="6"/>
      <c r="C220" s="6"/>
      <c r="D220" s="6"/>
      <c r="E220" s="6"/>
      <c r="F220" s="6"/>
      <c r="G220" s="44"/>
      <c r="H220" s="6"/>
      <c r="I220" s="6"/>
    </row>
    <row r="221" spans="2:9" x14ac:dyDescent="0.25">
      <c r="B221" s="6"/>
      <c r="C221" s="6"/>
      <c r="D221" s="6"/>
      <c r="E221" s="6"/>
      <c r="F221" s="6"/>
      <c r="G221" s="44"/>
      <c r="H221" s="6"/>
      <c r="I221" s="6"/>
    </row>
    <row r="222" spans="2:9" x14ac:dyDescent="0.25">
      <c r="B222" s="6"/>
      <c r="C222" s="6"/>
      <c r="D222" s="6"/>
      <c r="E222" s="6"/>
      <c r="F222" s="6"/>
      <c r="G222" s="44"/>
      <c r="H222" s="6"/>
      <c r="I222" s="6"/>
    </row>
    <row r="223" spans="2:9" x14ac:dyDescent="0.25">
      <c r="B223" s="6"/>
      <c r="C223" s="6"/>
      <c r="D223" s="6"/>
      <c r="E223" s="6"/>
      <c r="F223" s="6"/>
      <c r="G223" s="44"/>
      <c r="H223" s="6"/>
      <c r="I223" s="6"/>
    </row>
    <row r="224" spans="2:9" x14ac:dyDescent="0.25">
      <c r="B224" s="6"/>
      <c r="C224" s="6"/>
      <c r="D224" s="6"/>
      <c r="E224" s="6"/>
      <c r="F224" s="6"/>
      <c r="G224" s="44"/>
      <c r="H224" s="6"/>
      <c r="I224" s="6"/>
    </row>
    <row r="225" spans="2:9" x14ac:dyDescent="0.25">
      <c r="B225" s="6"/>
      <c r="C225" s="6"/>
      <c r="D225" s="6"/>
      <c r="E225" s="6"/>
      <c r="F225" s="6"/>
      <c r="G225" s="44"/>
      <c r="H225" s="6"/>
      <c r="I225" s="6"/>
    </row>
    <row r="226" spans="2:9" x14ac:dyDescent="0.25">
      <c r="B226" s="6"/>
      <c r="C226" s="6"/>
      <c r="D226" s="6"/>
      <c r="E226" s="6"/>
      <c r="F226" s="6"/>
      <c r="G226" s="44"/>
      <c r="H226" s="6"/>
      <c r="I226" s="6"/>
    </row>
    <row r="227" spans="2:9" x14ac:dyDescent="0.25">
      <c r="B227" s="6"/>
      <c r="C227" s="6"/>
      <c r="D227" s="6"/>
      <c r="E227" s="6"/>
      <c r="F227" s="6"/>
      <c r="G227" s="44"/>
      <c r="H227" s="6"/>
      <c r="I227" s="6"/>
    </row>
    <row r="228" spans="2:9" x14ac:dyDescent="0.25">
      <c r="B228" s="6"/>
      <c r="C228" s="6"/>
      <c r="D228" s="6"/>
      <c r="E228" s="6"/>
      <c r="F228" s="6"/>
      <c r="G228" s="44"/>
      <c r="H228" s="6"/>
      <c r="I228" s="6"/>
    </row>
    <row r="229" spans="2:9" x14ac:dyDescent="0.25">
      <c r="B229" s="6"/>
      <c r="C229" s="6"/>
      <c r="D229" s="6"/>
      <c r="E229" s="6"/>
      <c r="F229" s="6"/>
      <c r="G229" s="44"/>
      <c r="H229" s="6"/>
      <c r="I229" s="6"/>
    </row>
    <row r="230" spans="2:9" x14ac:dyDescent="0.25">
      <c r="B230" s="6"/>
      <c r="C230" s="6"/>
      <c r="D230" s="6"/>
      <c r="E230" s="6"/>
      <c r="F230" s="6"/>
      <c r="G230" s="44"/>
      <c r="H230" s="6"/>
      <c r="I230" s="6"/>
    </row>
  </sheetData>
  <mergeCells count="7">
    <mergeCell ref="C207:C209"/>
    <mergeCell ref="E210:F210"/>
    <mergeCell ref="B1:G1"/>
    <mergeCell ref="B2:G2"/>
    <mergeCell ref="B3:G3"/>
    <mergeCell ref="B4:G4"/>
    <mergeCell ref="B5:G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SALDOS Y MOVIMIENTOS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CASTRILLON4</dc:creator>
  <cp:lastModifiedBy>DIANA CASTRILLON4</cp:lastModifiedBy>
  <dcterms:created xsi:type="dcterms:W3CDTF">2024-10-03T21:49:06Z</dcterms:created>
  <dcterms:modified xsi:type="dcterms:W3CDTF">2024-10-03T21:50:45Z</dcterms:modified>
</cp:coreProperties>
</file>